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1340" windowHeight="10260" activeTab="0"/>
  </bookViews>
  <sheets>
    <sheet name="Инфо" sheetId="1" r:id="rId1"/>
    <sheet name="ЧГК" sheetId="2" r:id="rId2"/>
    <sheet name="Тур 1" sheetId="3" r:id="rId3"/>
    <sheet name="Тур 2" sheetId="4" r:id="rId4"/>
  </sheets>
  <definedNames>
    <definedName name="_xlnm._FilterDatabase" localSheetId="1" hidden="1">'ЧГК'!$E$3:$G$47</definedName>
  </definedNames>
  <calcPr fullCalcOnLoad="1"/>
</workbook>
</file>

<file path=xl/sharedStrings.xml><?xml version="1.0" encoding="utf-8"?>
<sst xmlns="http://schemas.openxmlformats.org/spreadsheetml/2006/main" count="419" uniqueCount="109">
  <si>
    <t>Название турнира</t>
  </si>
  <si>
    <t>Кол-во туров</t>
  </si>
  <si>
    <t>Кол-во вопросов в туре</t>
  </si>
  <si>
    <t>№</t>
  </si>
  <si>
    <t>Команда</t>
  </si>
  <si>
    <t>Капитан</t>
  </si>
  <si>
    <t>Город</t>
  </si>
  <si>
    <t>Категория</t>
  </si>
  <si>
    <t>Учреждение</t>
  </si>
  <si>
    <t>Кол-во команд</t>
  </si>
  <si>
    <t>УКБТМ</t>
  </si>
  <si>
    <t>Очки</t>
  </si>
  <si>
    <t>Рейтинг</t>
  </si>
  <si>
    <t>Рейтинг вопроса</t>
  </si>
  <si>
    <t>Вопрос</t>
  </si>
  <si>
    <t>25 кадров КУВЗ 2010</t>
  </si>
  <si>
    <t>Нестандартное мышление</t>
  </si>
  <si>
    <t>Alta Vista</t>
  </si>
  <si>
    <t>Aurora borealis</t>
  </si>
  <si>
    <t>Люди в черном</t>
  </si>
  <si>
    <t>НСО</t>
  </si>
  <si>
    <t>Стиральная доска</t>
  </si>
  <si>
    <t>Самоцветы</t>
  </si>
  <si>
    <t>Чебурашки</t>
  </si>
  <si>
    <t>В городе первого паровоза</t>
  </si>
  <si>
    <t>Победа</t>
  </si>
  <si>
    <t>Умники</t>
  </si>
  <si>
    <t>Градус</t>
  </si>
  <si>
    <t>13 район</t>
  </si>
  <si>
    <t>Просвет</t>
  </si>
  <si>
    <t>Пятеро в атомном крейсере</t>
  </si>
  <si>
    <t>Алексей Корчагин</t>
  </si>
  <si>
    <t>студенты</t>
  </si>
  <si>
    <t>НТ</t>
  </si>
  <si>
    <t>Владимир Спирин</t>
  </si>
  <si>
    <t>взрослые</t>
  </si>
  <si>
    <t>Александр Размирица</t>
  </si>
  <si>
    <t>Проектировщики</t>
  </si>
  <si>
    <t>Иван Мелешков</t>
  </si>
  <si>
    <t>Горячий металл</t>
  </si>
  <si>
    <t>Анна Уставщикова</t>
  </si>
  <si>
    <t>Екатеринбург</t>
  </si>
  <si>
    <t>Сенсация</t>
  </si>
  <si>
    <t>Дмитрий Салдугеев</t>
  </si>
  <si>
    <t>Миасс</t>
  </si>
  <si>
    <t>House MD</t>
  </si>
  <si>
    <t>Андрей Антропов</t>
  </si>
  <si>
    <t>Павел Романов</t>
  </si>
  <si>
    <t>ЦИТ</t>
  </si>
  <si>
    <t>Ольга Белозерова</t>
  </si>
  <si>
    <t>Андрей Малько</t>
  </si>
  <si>
    <t>Александр Симухин</t>
  </si>
  <si>
    <t>Щастливы вместе</t>
  </si>
  <si>
    <t>Анастасия Крючкова</t>
  </si>
  <si>
    <t>Марат Шарипов</t>
  </si>
  <si>
    <t>Малый канонический ансамбль им. Д.У. Гиббса</t>
  </si>
  <si>
    <t>Степан Пряничников</t>
  </si>
  <si>
    <t>В.Салда</t>
  </si>
  <si>
    <t>Орден таинственной белой тру мыши воина с туманных гор, добавчоный дубль-вэ бозон</t>
  </si>
  <si>
    <t>Никита Ломовцев</t>
  </si>
  <si>
    <t>The best</t>
  </si>
  <si>
    <t>Анастасия Власенко</t>
  </si>
  <si>
    <t>Александр Воропай</t>
  </si>
  <si>
    <t>idiotoff.net</t>
  </si>
  <si>
    <t>Мария Гончарова</t>
  </si>
  <si>
    <t>Роман Окоемов</t>
  </si>
  <si>
    <t>Дмитрий Янкин</t>
  </si>
  <si>
    <t>Игорь Пилипчук</t>
  </si>
  <si>
    <t>Metro</t>
  </si>
  <si>
    <t>Андрей Сергеенко</t>
  </si>
  <si>
    <t>Смирный атом</t>
  </si>
  <si>
    <t>Дмитрий Сафин</t>
  </si>
  <si>
    <t>Алексей Энгель</t>
  </si>
  <si>
    <t>Интеллигенты</t>
  </si>
  <si>
    <t>Светлана Баталина</t>
  </si>
  <si>
    <t>Ниссан</t>
  </si>
  <si>
    <t>Ольга Асипчук</t>
  </si>
  <si>
    <t>Червонец</t>
  </si>
  <si>
    <t>Елена Васенева</t>
  </si>
  <si>
    <t>Paint-it-Black</t>
  </si>
  <si>
    <t>Семен Беляев</t>
  </si>
  <si>
    <t>школьники</t>
  </si>
  <si>
    <t>Гладиаторы</t>
  </si>
  <si>
    <t>Александр Киверин</t>
  </si>
  <si>
    <t>Полина Двухглавова</t>
  </si>
  <si>
    <t>Бриллиантики</t>
  </si>
  <si>
    <t>Евгений Дудкин</t>
  </si>
  <si>
    <t>Нирвана</t>
  </si>
  <si>
    <t>Артем Фадеев</t>
  </si>
  <si>
    <t>Энергетики</t>
  </si>
  <si>
    <t>Анастасия Соловьева</t>
  </si>
  <si>
    <t>Ольга Стежина</t>
  </si>
  <si>
    <t>Капай</t>
  </si>
  <si>
    <t>Никита Суворов</t>
  </si>
  <si>
    <t>Дети понедельника</t>
  </si>
  <si>
    <t>Дмитрий Григорьев</t>
  </si>
  <si>
    <t>Флэш рояль</t>
  </si>
  <si>
    <t>Виктория Корцева</t>
  </si>
  <si>
    <t>Бинго</t>
  </si>
  <si>
    <t>Георгий Ибрагимов</t>
  </si>
  <si>
    <t>Полина Зарипова</t>
  </si>
  <si>
    <t>Александр Малых</t>
  </si>
  <si>
    <t>Verite</t>
  </si>
  <si>
    <t>Анна Репринцева</t>
  </si>
  <si>
    <t>Quality</t>
  </si>
  <si>
    <t>Ринат Япаров</t>
  </si>
  <si>
    <t>Александра Бойцова</t>
  </si>
  <si>
    <t>Капай!</t>
  </si>
  <si>
    <t>Nissan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</si>
</sst>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b/>
      <sz val="12"/>
      <color indexed="9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0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4.875" style="1" customWidth="1"/>
    <col min="2" max="2" width="29.25390625" style="1" bestFit="1" customWidth="1"/>
    <col min="3" max="3" width="28.00390625" style="1" customWidth="1"/>
    <col min="4" max="4" width="17.875" style="1" customWidth="1"/>
    <col min="5" max="5" width="11.25390625" style="1" bestFit="1" customWidth="1"/>
    <col min="6" max="6" width="21.375" style="1" customWidth="1"/>
    <col min="7" max="16384" width="8.875" style="1" customWidth="1"/>
  </cols>
  <sheetData>
    <row r="1" spans="2:3" ht="15.75">
      <c r="B1" s="8" t="s">
        <v>0</v>
      </c>
      <c r="C1" s="9" t="s">
        <v>15</v>
      </c>
    </row>
    <row r="2" spans="2:3" ht="15.75">
      <c r="B2" s="8" t="s">
        <v>1</v>
      </c>
      <c r="C2" s="10">
        <v>2</v>
      </c>
    </row>
    <row r="3" spans="2:3" ht="15.75">
      <c r="B3" s="8" t="s">
        <v>2</v>
      </c>
      <c r="C3" s="10">
        <v>13</v>
      </c>
    </row>
    <row r="4" spans="2:3" ht="15.75">
      <c r="B4" s="4" t="s">
        <v>9</v>
      </c>
      <c r="C4" s="3">
        <f>MAX(A:A)</f>
        <v>44</v>
      </c>
    </row>
    <row r="6" spans="1:6" s="2" customFormat="1" ht="15">
      <c r="A6" s="5" t="s">
        <v>3</v>
      </c>
      <c r="B6" s="5" t="s">
        <v>4</v>
      </c>
      <c r="C6" s="5" t="s">
        <v>5</v>
      </c>
      <c r="D6" s="5" t="s">
        <v>7</v>
      </c>
      <c r="E6" s="5" t="s">
        <v>6</v>
      </c>
      <c r="F6" s="5" t="s">
        <v>8</v>
      </c>
    </row>
    <row r="7" spans="1:6" s="2" customFormat="1" ht="15">
      <c r="A7" s="5">
        <f ca="1">IF(ISBLANK($B7),"-",CELL("строка",A8)-CELL("строка",A$7))</f>
        <v>1</v>
      </c>
      <c r="B7" s="21" t="s">
        <v>30</v>
      </c>
      <c r="C7" s="6" t="s">
        <v>31</v>
      </c>
      <c r="D7" s="6" t="s">
        <v>32</v>
      </c>
      <c r="E7" s="21" t="s">
        <v>33</v>
      </c>
      <c r="F7" s="6"/>
    </row>
    <row r="8" spans="1:6" s="2" customFormat="1" ht="15">
      <c r="A8" s="5">
        <f ca="1">IF(ISBLANK($B8),"-",CELL("строка",A9)-CELL("строка",A$7))</f>
        <v>2</v>
      </c>
      <c r="B8" s="21" t="s">
        <v>17</v>
      </c>
      <c r="C8" s="6" t="s">
        <v>34</v>
      </c>
      <c r="D8" s="6" t="s">
        <v>35</v>
      </c>
      <c r="E8" s="21" t="s">
        <v>33</v>
      </c>
      <c r="F8" s="6"/>
    </row>
    <row r="9" spans="1:6" s="2" customFormat="1" ht="15">
      <c r="A9" s="5">
        <f ca="1">IF(ISBLANK($B9),"-",CELL("строка",A10)-CELL("строка",A$7))</f>
        <v>3</v>
      </c>
      <c r="B9" s="21" t="s">
        <v>10</v>
      </c>
      <c r="C9" s="6" t="s">
        <v>36</v>
      </c>
      <c r="D9" s="6" t="s">
        <v>35</v>
      </c>
      <c r="E9" s="21" t="s">
        <v>33</v>
      </c>
      <c r="F9" s="6"/>
    </row>
    <row r="10" spans="1:6" s="2" customFormat="1" ht="15">
      <c r="A10" s="5">
        <f ca="1">IF(ISBLANK($B10),"-",CELL("строка",A11)-CELL("строка",A$7))</f>
        <v>4</v>
      </c>
      <c r="B10" s="21" t="s">
        <v>37</v>
      </c>
      <c r="C10" s="6" t="s">
        <v>38</v>
      </c>
      <c r="D10" s="6" t="s">
        <v>35</v>
      </c>
      <c r="E10" s="21" t="s">
        <v>33</v>
      </c>
      <c r="F10" s="6"/>
    </row>
    <row r="11" spans="1:6" s="2" customFormat="1" ht="15">
      <c r="A11" s="5">
        <f ca="1">IF(ISBLANK($B11),"-",CELL("строка",A12)-CELL("строка",A$7))</f>
        <v>5</v>
      </c>
      <c r="B11" s="21" t="s">
        <v>39</v>
      </c>
      <c r="C11" s="6"/>
      <c r="D11" s="6" t="s">
        <v>35</v>
      </c>
      <c r="E11" s="21" t="s">
        <v>33</v>
      </c>
      <c r="F11" s="6"/>
    </row>
    <row r="12" spans="1:9" s="2" customFormat="1" ht="15">
      <c r="A12" s="5">
        <f aca="true" ca="1" t="shared" si="0" ref="A12:A71">IF(ISBLANK($B12),"-",CELL("строка",A13)-CELL("строка",A$7))</f>
        <v>6</v>
      </c>
      <c r="B12" s="21">
        <v>404</v>
      </c>
      <c r="C12" s="6" t="s">
        <v>40</v>
      </c>
      <c r="D12" s="6" t="s">
        <v>35</v>
      </c>
      <c r="E12" s="21" t="s">
        <v>41</v>
      </c>
      <c r="F12" s="6"/>
      <c r="H12" s="15"/>
      <c r="I12" s="15"/>
    </row>
    <row r="13" spans="1:9" s="2" customFormat="1" ht="15">
      <c r="A13" s="5">
        <f ca="1" t="shared" si="0"/>
        <v>7</v>
      </c>
      <c r="B13" s="21" t="s">
        <v>42</v>
      </c>
      <c r="C13" s="6" t="s">
        <v>43</v>
      </c>
      <c r="D13" s="6" t="s">
        <v>35</v>
      </c>
      <c r="E13" s="21" t="s">
        <v>44</v>
      </c>
      <c r="F13" s="6"/>
      <c r="H13" s="15"/>
      <c r="I13" s="15"/>
    </row>
    <row r="14" spans="1:9" s="2" customFormat="1" ht="15">
      <c r="A14" s="5">
        <f ca="1" t="shared" si="0"/>
        <v>8</v>
      </c>
      <c r="B14" s="21" t="s">
        <v>45</v>
      </c>
      <c r="C14" s="6" t="s">
        <v>46</v>
      </c>
      <c r="D14" s="6" t="s">
        <v>35</v>
      </c>
      <c r="E14" s="21" t="s">
        <v>33</v>
      </c>
      <c r="F14" s="6"/>
      <c r="H14" s="15"/>
      <c r="I14" s="15"/>
    </row>
    <row r="15" spans="1:9" s="2" customFormat="1" ht="15">
      <c r="A15" s="5">
        <f ca="1" t="shared" si="0"/>
        <v>9</v>
      </c>
      <c r="B15" s="21" t="s">
        <v>20</v>
      </c>
      <c r="C15" s="6" t="s">
        <v>47</v>
      </c>
      <c r="D15" s="6" t="s">
        <v>35</v>
      </c>
      <c r="E15" s="21" t="s">
        <v>33</v>
      </c>
      <c r="F15" s="6"/>
      <c r="H15" s="15"/>
      <c r="I15" s="15"/>
    </row>
    <row r="16" spans="1:9" s="2" customFormat="1" ht="15">
      <c r="A16" s="5">
        <f ca="1" t="shared" si="0"/>
        <v>10</v>
      </c>
      <c r="B16" s="21" t="s">
        <v>48</v>
      </c>
      <c r="C16" s="6" t="s">
        <v>49</v>
      </c>
      <c r="D16" s="6" t="s">
        <v>35</v>
      </c>
      <c r="E16" s="21" t="s">
        <v>33</v>
      </c>
      <c r="F16" s="6"/>
      <c r="H16" s="15"/>
      <c r="I16" s="15"/>
    </row>
    <row r="17" spans="1:6" s="2" customFormat="1" ht="15">
      <c r="A17" s="5">
        <f ca="1" t="shared" si="0"/>
        <v>11</v>
      </c>
      <c r="B17" s="21" t="s">
        <v>29</v>
      </c>
      <c r="C17" s="6" t="s">
        <v>50</v>
      </c>
      <c r="D17" s="6" t="s">
        <v>35</v>
      </c>
      <c r="E17" s="21" t="s">
        <v>33</v>
      </c>
      <c r="F17" s="6"/>
    </row>
    <row r="18" spans="1:6" s="2" customFormat="1" ht="15">
      <c r="A18" s="5">
        <f ca="1" t="shared" si="0"/>
        <v>12</v>
      </c>
      <c r="B18" s="21" t="s">
        <v>24</v>
      </c>
      <c r="C18" s="6" t="s">
        <v>51</v>
      </c>
      <c r="D18" s="6" t="s">
        <v>35</v>
      </c>
      <c r="E18" s="21" t="s">
        <v>33</v>
      </c>
      <c r="F18" s="6"/>
    </row>
    <row r="19" spans="1:6" s="2" customFormat="1" ht="15">
      <c r="A19" s="5">
        <f ca="1" t="shared" si="0"/>
        <v>13</v>
      </c>
      <c r="B19" s="21" t="s">
        <v>52</v>
      </c>
      <c r="C19" s="6" t="s">
        <v>53</v>
      </c>
      <c r="D19" s="6" t="s">
        <v>32</v>
      </c>
      <c r="E19" s="21" t="s">
        <v>33</v>
      </c>
      <c r="F19" s="6"/>
    </row>
    <row r="20" spans="1:6" s="2" customFormat="1" ht="15">
      <c r="A20" s="5">
        <f ca="1" t="shared" si="0"/>
        <v>14</v>
      </c>
      <c r="B20" s="21" t="s">
        <v>18</v>
      </c>
      <c r="C20" s="6" t="s">
        <v>54</v>
      </c>
      <c r="D20" s="6" t="s">
        <v>35</v>
      </c>
      <c r="E20" s="21" t="s">
        <v>33</v>
      </c>
      <c r="F20" s="6"/>
    </row>
    <row r="21" spans="1:6" s="2" customFormat="1" ht="15">
      <c r="A21" s="5">
        <f ca="1" t="shared" si="0"/>
        <v>15</v>
      </c>
      <c r="B21" s="21" t="s">
        <v>55</v>
      </c>
      <c r="C21" s="6" t="s">
        <v>56</v>
      </c>
      <c r="D21" s="6" t="s">
        <v>35</v>
      </c>
      <c r="E21" s="21" t="s">
        <v>57</v>
      </c>
      <c r="F21" s="6"/>
    </row>
    <row r="22" spans="1:6" s="2" customFormat="1" ht="15">
      <c r="A22" s="5">
        <f ca="1" t="shared" si="0"/>
        <v>16</v>
      </c>
      <c r="B22" s="21" t="s">
        <v>58</v>
      </c>
      <c r="C22" s="6" t="s">
        <v>59</v>
      </c>
      <c r="D22" s="6" t="s">
        <v>32</v>
      </c>
      <c r="E22" s="21" t="s">
        <v>33</v>
      </c>
      <c r="F22" s="6"/>
    </row>
    <row r="23" spans="1:6" s="2" customFormat="1" ht="15">
      <c r="A23" s="5">
        <f ca="1" t="shared" si="0"/>
        <v>17</v>
      </c>
      <c r="B23" s="21" t="s">
        <v>60</v>
      </c>
      <c r="C23" s="6" t="s">
        <v>61</v>
      </c>
      <c r="D23" s="6" t="s">
        <v>32</v>
      </c>
      <c r="E23" s="21" t="s">
        <v>33</v>
      </c>
      <c r="F23" s="6"/>
    </row>
    <row r="24" spans="1:6" s="2" customFormat="1" ht="15">
      <c r="A24" s="5">
        <f ca="1" t="shared" si="0"/>
        <v>18</v>
      </c>
      <c r="B24" s="21">
        <v>777</v>
      </c>
      <c r="C24" s="6" t="s">
        <v>62</v>
      </c>
      <c r="D24" s="6" t="s">
        <v>35</v>
      </c>
      <c r="E24" s="21" t="s">
        <v>33</v>
      </c>
      <c r="F24" s="6"/>
    </row>
    <row r="25" spans="1:6" s="2" customFormat="1" ht="15">
      <c r="A25" s="5">
        <f ca="1" t="shared" si="0"/>
        <v>19</v>
      </c>
      <c r="B25" s="21" t="s">
        <v>63</v>
      </c>
      <c r="C25" s="6" t="s">
        <v>64</v>
      </c>
      <c r="D25" s="6" t="s">
        <v>32</v>
      </c>
      <c r="E25" s="21" t="s">
        <v>33</v>
      </c>
      <c r="F25" s="6"/>
    </row>
    <row r="26" spans="1:6" s="2" customFormat="1" ht="15">
      <c r="A26" s="5">
        <f ca="1" t="shared" si="0"/>
        <v>20</v>
      </c>
      <c r="B26" s="21" t="s">
        <v>27</v>
      </c>
      <c r="C26" s="6" t="s">
        <v>65</v>
      </c>
      <c r="D26" s="6" t="s">
        <v>32</v>
      </c>
      <c r="E26" s="21" t="s">
        <v>33</v>
      </c>
      <c r="F26" s="6"/>
    </row>
    <row r="27" spans="1:6" s="2" customFormat="1" ht="15">
      <c r="A27" s="5">
        <f ca="1" t="shared" si="0"/>
        <v>21</v>
      </c>
      <c r="B27" s="21" t="s">
        <v>16</v>
      </c>
      <c r="C27" s="6" t="s">
        <v>66</v>
      </c>
      <c r="D27" s="6" t="s">
        <v>35</v>
      </c>
      <c r="E27" s="21" t="s">
        <v>33</v>
      </c>
      <c r="F27" s="6"/>
    </row>
    <row r="28" spans="1:6" s="2" customFormat="1" ht="15">
      <c r="A28" s="5">
        <f ca="1" t="shared" si="0"/>
        <v>22</v>
      </c>
      <c r="B28" s="21" t="s">
        <v>19</v>
      </c>
      <c r="C28" s="6" t="s">
        <v>67</v>
      </c>
      <c r="D28" s="6" t="s">
        <v>35</v>
      </c>
      <c r="E28" s="21" t="s">
        <v>33</v>
      </c>
      <c r="F28" s="6"/>
    </row>
    <row r="29" spans="1:6" s="2" customFormat="1" ht="15">
      <c r="A29" s="5">
        <f ca="1" t="shared" si="0"/>
        <v>23</v>
      </c>
      <c r="B29" s="21" t="s">
        <v>68</v>
      </c>
      <c r="C29" s="6" t="s">
        <v>69</v>
      </c>
      <c r="D29" s="6" t="s">
        <v>35</v>
      </c>
      <c r="E29" s="21" t="s">
        <v>33</v>
      </c>
      <c r="F29" s="6"/>
    </row>
    <row r="30" spans="1:6" s="2" customFormat="1" ht="15">
      <c r="A30" s="5">
        <f ca="1" t="shared" si="0"/>
        <v>24</v>
      </c>
      <c r="B30" s="21" t="s">
        <v>70</v>
      </c>
      <c r="C30" s="6" t="s">
        <v>71</v>
      </c>
      <c r="D30" s="6" t="s">
        <v>35</v>
      </c>
      <c r="E30" s="21" t="s">
        <v>41</v>
      </c>
      <c r="F30" s="6"/>
    </row>
    <row r="31" spans="1:6" s="2" customFormat="1" ht="15">
      <c r="A31" s="5">
        <f ca="1" t="shared" si="0"/>
        <v>25</v>
      </c>
      <c r="B31" s="21" t="s">
        <v>25</v>
      </c>
      <c r="C31" s="6" t="s">
        <v>72</v>
      </c>
      <c r="D31" s="6" t="s">
        <v>35</v>
      </c>
      <c r="E31" s="21" t="s">
        <v>33</v>
      </c>
      <c r="F31" s="6"/>
    </row>
    <row r="32" spans="1:6" s="2" customFormat="1" ht="15">
      <c r="A32" s="5">
        <f ca="1" t="shared" si="0"/>
        <v>26</v>
      </c>
      <c r="B32" s="21" t="s">
        <v>73</v>
      </c>
      <c r="C32" s="6" t="s">
        <v>74</v>
      </c>
      <c r="D32" s="6" t="s">
        <v>32</v>
      </c>
      <c r="E32" s="21" t="s">
        <v>33</v>
      </c>
      <c r="F32" s="6"/>
    </row>
    <row r="33" spans="1:6" s="2" customFormat="1" ht="15">
      <c r="A33" s="5">
        <f ca="1" t="shared" si="0"/>
        <v>27</v>
      </c>
      <c r="B33" s="21" t="s">
        <v>108</v>
      </c>
      <c r="C33" s="6" t="s">
        <v>76</v>
      </c>
      <c r="D33" s="6" t="s">
        <v>35</v>
      </c>
      <c r="E33" s="21" t="s">
        <v>33</v>
      </c>
      <c r="F33" s="6"/>
    </row>
    <row r="34" spans="1:6" s="2" customFormat="1" ht="15">
      <c r="A34" s="5">
        <f ca="1" t="shared" si="0"/>
        <v>28</v>
      </c>
      <c r="B34" s="21" t="s">
        <v>77</v>
      </c>
      <c r="C34" s="6" t="s">
        <v>78</v>
      </c>
      <c r="D34" s="6" t="s">
        <v>35</v>
      </c>
      <c r="E34" s="21" t="s">
        <v>33</v>
      </c>
      <c r="F34" s="6"/>
    </row>
    <row r="35" spans="1:6" s="2" customFormat="1" ht="15">
      <c r="A35" s="5">
        <f ca="1" t="shared" si="0"/>
        <v>29</v>
      </c>
      <c r="B35" s="21" t="s">
        <v>79</v>
      </c>
      <c r="C35" s="6" t="s">
        <v>80</v>
      </c>
      <c r="D35" s="6" t="s">
        <v>81</v>
      </c>
      <c r="E35" s="21" t="s">
        <v>33</v>
      </c>
      <c r="F35" s="6"/>
    </row>
    <row r="36" spans="1:6" s="2" customFormat="1" ht="15">
      <c r="A36" s="5">
        <f ca="1" t="shared" si="0"/>
        <v>30</v>
      </c>
      <c r="B36" s="21" t="s">
        <v>82</v>
      </c>
      <c r="C36" s="6" t="s">
        <v>83</v>
      </c>
      <c r="D36" s="6" t="s">
        <v>81</v>
      </c>
      <c r="E36" s="21" t="s">
        <v>33</v>
      </c>
      <c r="F36" s="6"/>
    </row>
    <row r="37" spans="1:6" s="2" customFormat="1" ht="15">
      <c r="A37" s="5">
        <f ca="1" t="shared" si="0"/>
        <v>31</v>
      </c>
      <c r="B37" s="21" t="s">
        <v>21</v>
      </c>
      <c r="C37" s="6" t="s">
        <v>84</v>
      </c>
      <c r="D37" s="6" t="s">
        <v>81</v>
      </c>
      <c r="E37" s="21" t="s">
        <v>33</v>
      </c>
      <c r="F37" s="6"/>
    </row>
    <row r="38" spans="1:6" s="2" customFormat="1" ht="15">
      <c r="A38" s="5">
        <f ca="1" t="shared" si="0"/>
        <v>32</v>
      </c>
      <c r="B38" s="21" t="s">
        <v>85</v>
      </c>
      <c r="C38" s="6" t="s">
        <v>86</v>
      </c>
      <c r="D38" s="6" t="s">
        <v>81</v>
      </c>
      <c r="E38" s="21" t="s">
        <v>33</v>
      </c>
      <c r="F38" s="6"/>
    </row>
    <row r="39" spans="1:6" s="2" customFormat="1" ht="15">
      <c r="A39" s="5">
        <f ca="1" t="shared" si="0"/>
        <v>33</v>
      </c>
      <c r="B39" s="21" t="s">
        <v>87</v>
      </c>
      <c r="C39" s="6" t="s">
        <v>88</v>
      </c>
      <c r="D39" s="6" t="s">
        <v>81</v>
      </c>
      <c r="E39" s="21" t="s">
        <v>33</v>
      </c>
      <c r="F39" s="6"/>
    </row>
    <row r="40" spans="1:6" s="2" customFormat="1" ht="15">
      <c r="A40" s="5">
        <f ca="1" t="shared" si="0"/>
        <v>34</v>
      </c>
      <c r="B40" s="21" t="s">
        <v>89</v>
      </c>
      <c r="C40" s="6" t="s">
        <v>90</v>
      </c>
      <c r="D40" s="6" t="s">
        <v>35</v>
      </c>
      <c r="E40" s="21" t="s">
        <v>33</v>
      </c>
      <c r="F40" s="6"/>
    </row>
    <row r="41" spans="1:6" s="2" customFormat="1" ht="15">
      <c r="A41" s="5">
        <f ca="1" t="shared" si="0"/>
        <v>35</v>
      </c>
      <c r="B41" s="21" t="s">
        <v>26</v>
      </c>
      <c r="C41" s="6" t="s">
        <v>91</v>
      </c>
      <c r="D41" s="6" t="s">
        <v>35</v>
      </c>
      <c r="E41" s="21" t="s">
        <v>33</v>
      </c>
      <c r="F41" s="6"/>
    </row>
    <row r="42" spans="1:6" s="2" customFormat="1" ht="15">
      <c r="A42" s="5">
        <f ca="1" t="shared" si="0"/>
        <v>36</v>
      </c>
      <c r="B42" s="21" t="s">
        <v>107</v>
      </c>
      <c r="C42" s="6" t="s">
        <v>93</v>
      </c>
      <c r="D42" s="6" t="s">
        <v>32</v>
      </c>
      <c r="E42" s="21" t="s">
        <v>33</v>
      </c>
      <c r="F42" s="6"/>
    </row>
    <row r="43" spans="1:6" s="2" customFormat="1" ht="15">
      <c r="A43" s="5">
        <f ca="1" t="shared" si="0"/>
        <v>37</v>
      </c>
      <c r="B43" s="21" t="s">
        <v>94</v>
      </c>
      <c r="C43" s="6" t="s">
        <v>95</v>
      </c>
      <c r="D43" s="6" t="s">
        <v>32</v>
      </c>
      <c r="E43" s="21" t="s">
        <v>33</v>
      </c>
      <c r="F43" s="6"/>
    </row>
    <row r="44" spans="1:6" s="2" customFormat="1" ht="15">
      <c r="A44" s="5">
        <f ca="1" t="shared" si="0"/>
        <v>38</v>
      </c>
      <c r="B44" s="21" t="s">
        <v>96</v>
      </c>
      <c r="C44" s="6" t="s">
        <v>97</v>
      </c>
      <c r="D44" s="6" t="s">
        <v>81</v>
      </c>
      <c r="E44" s="21" t="s">
        <v>33</v>
      </c>
      <c r="F44" s="6"/>
    </row>
    <row r="45" spans="1:6" s="2" customFormat="1" ht="15">
      <c r="A45" s="5">
        <f ca="1" t="shared" si="0"/>
        <v>39</v>
      </c>
      <c r="B45" s="21" t="s">
        <v>98</v>
      </c>
      <c r="C45" s="6" t="s">
        <v>99</v>
      </c>
      <c r="D45" s="6" t="s">
        <v>81</v>
      </c>
      <c r="E45" s="21" t="s">
        <v>33</v>
      </c>
      <c r="F45" s="6"/>
    </row>
    <row r="46" spans="1:6" s="2" customFormat="1" ht="15">
      <c r="A46" s="5">
        <f ca="1" t="shared" si="0"/>
        <v>40</v>
      </c>
      <c r="B46" s="21" t="s">
        <v>28</v>
      </c>
      <c r="C46" s="6" t="s">
        <v>100</v>
      </c>
      <c r="D46" s="6" t="s">
        <v>81</v>
      </c>
      <c r="E46" s="21" t="s">
        <v>33</v>
      </c>
      <c r="F46" s="6"/>
    </row>
    <row r="47" spans="1:6" s="2" customFormat="1" ht="15">
      <c r="A47" s="5">
        <f ca="1" t="shared" si="0"/>
        <v>41</v>
      </c>
      <c r="B47" s="21" t="s">
        <v>23</v>
      </c>
      <c r="C47" s="6" t="s">
        <v>101</v>
      </c>
      <c r="D47" s="6" t="s">
        <v>81</v>
      </c>
      <c r="E47" s="21" t="s">
        <v>33</v>
      </c>
      <c r="F47" s="6"/>
    </row>
    <row r="48" spans="1:6" s="2" customFormat="1" ht="15">
      <c r="A48" s="5">
        <f ca="1" t="shared" si="0"/>
        <v>42</v>
      </c>
      <c r="B48" s="21" t="s">
        <v>102</v>
      </c>
      <c r="C48" s="6" t="s">
        <v>103</v>
      </c>
      <c r="D48" s="6" t="s">
        <v>81</v>
      </c>
      <c r="E48" s="21" t="s">
        <v>33</v>
      </c>
      <c r="F48" s="6"/>
    </row>
    <row r="49" spans="1:6" s="2" customFormat="1" ht="15">
      <c r="A49" s="5">
        <f ca="1" t="shared" si="0"/>
        <v>43</v>
      </c>
      <c r="B49" s="21" t="s">
        <v>104</v>
      </c>
      <c r="C49" s="6" t="s">
        <v>105</v>
      </c>
      <c r="D49" s="6" t="s">
        <v>81</v>
      </c>
      <c r="E49" s="21" t="s">
        <v>33</v>
      </c>
      <c r="F49" s="6"/>
    </row>
    <row r="50" spans="1:6" s="2" customFormat="1" ht="15">
      <c r="A50" s="5">
        <f ca="1" t="shared" si="0"/>
        <v>44</v>
      </c>
      <c r="B50" s="21" t="s">
        <v>22</v>
      </c>
      <c r="C50" s="6" t="s">
        <v>106</v>
      </c>
      <c r="D50" s="6" t="s">
        <v>81</v>
      </c>
      <c r="E50" s="21" t="s">
        <v>33</v>
      </c>
      <c r="F50" s="6"/>
    </row>
    <row r="51" spans="1:6" s="2" customFormat="1" ht="15">
      <c r="A51" s="5" t="str">
        <f ca="1" t="shared" si="0"/>
        <v>-</v>
      </c>
      <c r="B51" s="6"/>
      <c r="C51" s="6"/>
      <c r="D51" s="6"/>
      <c r="E51" s="6"/>
      <c r="F51" s="6"/>
    </row>
    <row r="52" spans="1:6" s="2" customFormat="1" ht="15">
      <c r="A52" s="5" t="str">
        <f ca="1" t="shared" si="0"/>
        <v>-</v>
      </c>
      <c r="B52" s="6"/>
      <c r="C52" s="6"/>
      <c r="D52" s="6"/>
      <c r="E52" s="6"/>
      <c r="F52" s="6"/>
    </row>
    <row r="53" spans="1:6" s="2" customFormat="1" ht="15">
      <c r="A53" s="5" t="str">
        <f ca="1" t="shared" si="0"/>
        <v>-</v>
      </c>
      <c r="B53" s="6"/>
      <c r="C53" s="6"/>
      <c r="D53" s="6"/>
      <c r="E53" s="6"/>
      <c r="F53" s="6"/>
    </row>
    <row r="54" spans="1:6" s="2" customFormat="1" ht="15">
      <c r="A54" s="5" t="str">
        <f ca="1" t="shared" si="0"/>
        <v>-</v>
      </c>
      <c r="B54" s="6"/>
      <c r="C54" s="6"/>
      <c r="D54" s="6"/>
      <c r="E54" s="6"/>
      <c r="F54" s="6"/>
    </row>
    <row r="55" spans="1:6" s="2" customFormat="1" ht="15">
      <c r="A55" s="5" t="str">
        <f ca="1" t="shared" si="0"/>
        <v>-</v>
      </c>
      <c r="B55" s="6"/>
      <c r="C55" s="6"/>
      <c r="D55" s="6"/>
      <c r="E55" s="6"/>
      <c r="F55" s="6"/>
    </row>
    <row r="56" spans="1:6" s="2" customFormat="1" ht="15">
      <c r="A56" s="5" t="str">
        <f ca="1" t="shared" si="0"/>
        <v>-</v>
      </c>
      <c r="B56" s="6"/>
      <c r="C56" s="6"/>
      <c r="D56" s="6"/>
      <c r="E56" s="6"/>
      <c r="F56" s="6"/>
    </row>
    <row r="57" spans="1:6" s="2" customFormat="1" ht="15">
      <c r="A57" s="5" t="str">
        <f ca="1" t="shared" si="0"/>
        <v>-</v>
      </c>
      <c r="B57" s="6"/>
      <c r="C57" s="6"/>
      <c r="D57" s="6"/>
      <c r="E57" s="6"/>
      <c r="F57" s="6"/>
    </row>
    <row r="58" spans="1:6" s="2" customFormat="1" ht="15">
      <c r="A58" s="5" t="str">
        <f ca="1" t="shared" si="0"/>
        <v>-</v>
      </c>
      <c r="B58" s="6"/>
      <c r="C58" s="6"/>
      <c r="D58" s="6"/>
      <c r="E58" s="6"/>
      <c r="F58" s="6"/>
    </row>
    <row r="59" spans="1:6" s="2" customFormat="1" ht="15">
      <c r="A59" s="5" t="str">
        <f ca="1" t="shared" si="0"/>
        <v>-</v>
      </c>
      <c r="B59" s="6"/>
      <c r="C59" s="6"/>
      <c r="D59" s="6"/>
      <c r="E59" s="6"/>
      <c r="F59" s="6"/>
    </row>
    <row r="60" spans="1:6" s="2" customFormat="1" ht="15">
      <c r="A60" s="5" t="str">
        <f ca="1" t="shared" si="0"/>
        <v>-</v>
      </c>
      <c r="B60" s="6"/>
      <c r="C60" s="6"/>
      <c r="D60" s="6"/>
      <c r="E60" s="6"/>
      <c r="F60" s="6"/>
    </row>
    <row r="61" spans="1:6" s="2" customFormat="1" ht="15">
      <c r="A61" s="5" t="str">
        <f ca="1" t="shared" si="0"/>
        <v>-</v>
      </c>
      <c r="B61" s="6"/>
      <c r="C61" s="6"/>
      <c r="D61" s="6"/>
      <c r="E61" s="6"/>
      <c r="F61" s="6"/>
    </row>
    <row r="62" spans="1:6" ht="15">
      <c r="A62" s="5" t="str">
        <f ca="1" t="shared" si="0"/>
        <v>-</v>
      </c>
      <c r="B62" s="7"/>
      <c r="C62" s="7"/>
      <c r="D62" s="7"/>
      <c r="E62" s="7"/>
      <c r="F62" s="7"/>
    </row>
    <row r="63" spans="1:6" ht="15">
      <c r="A63" s="5" t="str">
        <f ca="1" t="shared" si="0"/>
        <v>-</v>
      </c>
      <c r="B63" s="7"/>
      <c r="C63" s="7"/>
      <c r="D63" s="7"/>
      <c r="E63" s="7"/>
      <c r="F63" s="7"/>
    </row>
    <row r="64" spans="1:6" ht="15">
      <c r="A64" s="5" t="str">
        <f ca="1" t="shared" si="0"/>
        <v>-</v>
      </c>
      <c r="B64" s="7"/>
      <c r="C64" s="7"/>
      <c r="D64" s="7"/>
      <c r="E64" s="7"/>
      <c r="F64" s="7"/>
    </row>
    <row r="65" spans="1:6" ht="15">
      <c r="A65" s="5" t="str">
        <f ca="1" t="shared" si="0"/>
        <v>-</v>
      </c>
      <c r="B65" s="7"/>
      <c r="C65" s="7"/>
      <c r="D65" s="7"/>
      <c r="E65" s="7"/>
      <c r="F65" s="7"/>
    </row>
    <row r="66" spans="1:6" ht="15">
      <c r="A66" s="5" t="str">
        <f ca="1" t="shared" si="0"/>
        <v>-</v>
      </c>
      <c r="B66" s="7"/>
      <c r="C66" s="7"/>
      <c r="D66" s="7"/>
      <c r="E66" s="7"/>
      <c r="F66" s="7"/>
    </row>
    <row r="67" spans="1:6" ht="15">
      <c r="A67" s="5" t="str">
        <f ca="1" t="shared" si="0"/>
        <v>-</v>
      </c>
      <c r="B67" s="7"/>
      <c r="C67" s="7"/>
      <c r="D67" s="7"/>
      <c r="E67" s="7"/>
      <c r="F67" s="7"/>
    </row>
    <row r="68" spans="1:6" ht="15">
      <c r="A68" s="5" t="str">
        <f ca="1" t="shared" si="0"/>
        <v>-</v>
      </c>
      <c r="B68" s="7"/>
      <c r="C68" s="7"/>
      <c r="D68" s="7"/>
      <c r="E68" s="7"/>
      <c r="F68" s="7"/>
    </row>
    <row r="69" spans="1:6" ht="15">
      <c r="A69" s="5" t="str">
        <f ca="1" t="shared" si="0"/>
        <v>-</v>
      </c>
      <c r="B69" s="7"/>
      <c r="C69" s="7"/>
      <c r="D69" s="7"/>
      <c r="E69" s="7"/>
      <c r="F69" s="7"/>
    </row>
    <row r="70" spans="1:6" ht="15">
      <c r="A70" s="5" t="str">
        <f ca="1" t="shared" si="0"/>
        <v>-</v>
      </c>
      <c r="B70" s="7"/>
      <c r="C70" s="7"/>
      <c r="D70" s="7"/>
      <c r="E70" s="7"/>
      <c r="F70" s="7"/>
    </row>
    <row r="71" spans="1:6" ht="15">
      <c r="A71" s="5" t="str">
        <f ca="1" t="shared" si="0"/>
        <v>-</v>
      </c>
      <c r="B71" s="7"/>
      <c r="C71" s="7"/>
      <c r="D71" s="7"/>
      <c r="E71" s="7"/>
      <c r="F71" s="7"/>
    </row>
    <row r="72" spans="1:6" ht="15">
      <c r="A72" s="5" t="str">
        <f aca="true" ca="1" t="shared" si="1" ref="A72:A100">IF(ISBLANK($B72),"-",CELL("строка",A73)-CELL("строка",A$7))</f>
        <v>-</v>
      </c>
      <c r="B72" s="7"/>
      <c r="C72" s="7"/>
      <c r="D72" s="7"/>
      <c r="E72" s="7"/>
      <c r="F72" s="7"/>
    </row>
    <row r="73" spans="1:6" ht="15">
      <c r="A73" s="5" t="str">
        <f ca="1" t="shared" si="1"/>
        <v>-</v>
      </c>
      <c r="B73" s="7"/>
      <c r="C73" s="7"/>
      <c r="D73" s="7"/>
      <c r="E73" s="7"/>
      <c r="F73" s="7"/>
    </row>
    <row r="74" spans="1:6" ht="15">
      <c r="A74" s="5" t="str">
        <f ca="1" t="shared" si="1"/>
        <v>-</v>
      </c>
      <c r="B74" s="7"/>
      <c r="C74" s="7"/>
      <c r="D74" s="7"/>
      <c r="E74" s="7"/>
      <c r="F74" s="7"/>
    </row>
    <row r="75" spans="1:6" ht="15">
      <c r="A75" s="5" t="str">
        <f ca="1" t="shared" si="1"/>
        <v>-</v>
      </c>
      <c r="B75" s="7"/>
      <c r="C75" s="7"/>
      <c r="D75" s="7"/>
      <c r="E75" s="7"/>
      <c r="F75" s="7"/>
    </row>
    <row r="76" spans="1:6" ht="15">
      <c r="A76" s="5" t="str">
        <f ca="1" t="shared" si="1"/>
        <v>-</v>
      </c>
      <c r="B76" s="7"/>
      <c r="C76" s="7"/>
      <c r="D76" s="7"/>
      <c r="E76" s="7"/>
      <c r="F76" s="7"/>
    </row>
    <row r="77" spans="1:6" ht="15">
      <c r="A77" s="5" t="str">
        <f ca="1" t="shared" si="1"/>
        <v>-</v>
      </c>
      <c r="B77" s="7"/>
      <c r="C77" s="7"/>
      <c r="D77" s="7"/>
      <c r="E77" s="7"/>
      <c r="F77" s="7"/>
    </row>
    <row r="78" spans="1:6" ht="15">
      <c r="A78" s="5" t="str">
        <f ca="1" t="shared" si="1"/>
        <v>-</v>
      </c>
      <c r="B78" s="7"/>
      <c r="C78" s="7"/>
      <c r="D78" s="7"/>
      <c r="E78" s="7"/>
      <c r="F78" s="7"/>
    </row>
    <row r="79" spans="1:6" ht="15">
      <c r="A79" s="5" t="str">
        <f ca="1" t="shared" si="1"/>
        <v>-</v>
      </c>
      <c r="B79" s="7"/>
      <c r="C79" s="7"/>
      <c r="D79" s="7"/>
      <c r="E79" s="7"/>
      <c r="F79" s="7"/>
    </row>
    <row r="80" spans="1:6" ht="15">
      <c r="A80" s="5" t="str">
        <f ca="1" t="shared" si="1"/>
        <v>-</v>
      </c>
      <c r="B80" s="7"/>
      <c r="C80" s="7"/>
      <c r="D80" s="7"/>
      <c r="E80" s="7"/>
      <c r="F80" s="7"/>
    </row>
    <row r="81" spans="1:6" ht="15">
      <c r="A81" s="5" t="str">
        <f ca="1" t="shared" si="1"/>
        <v>-</v>
      </c>
      <c r="B81" s="7"/>
      <c r="C81" s="7"/>
      <c r="D81" s="7"/>
      <c r="E81" s="7"/>
      <c r="F81" s="7"/>
    </row>
    <row r="82" spans="1:6" ht="15">
      <c r="A82" s="5" t="str">
        <f ca="1" t="shared" si="1"/>
        <v>-</v>
      </c>
      <c r="B82" s="7"/>
      <c r="C82" s="7"/>
      <c r="D82" s="7"/>
      <c r="E82" s="7"/>
      <c r="F82" s="7"/>
    </row>
    <row r="83" spans="1:6" ht="15">
      <c r="A83" s="5" t="str">
        <f ca="1" t="shared" si="1"/>
        <v>-</v>
      </c>
      <c r="B83" s="7"/>
      <c r="C83" s="7"/>
      <c r="D83" s="7"/>
      <c r="E83" s="7"/>
      <c r="F83" s="7"/>
    </row>
    <row r="84" spans="1:6" ht="15">
      <c r="A84" s="5" t="str">
        <f ca="1" t="shared" si="1"/>
        <v>-</v>
      </c>
      <c r="B84" s="7"/>
      <c r="C84" s="7"/>
      <c r="D84" s="7"/>
      <c r="E84" s="7"/>
      <c r="F84" s="7"/>
    </row>
    <row r="85" spans="1:6" ht="15">
      <c r="A85" s="5" t="str">
        <f ca="1" t="shared" si="1"/>
        <v>-</v>
      </c>
      <c r="B85" s="7"/>
      <c r="C85" s="7"/>
      <c r="D85" s="7"/>
      <c r="E85" s="7"/>
      <c r="F85" s="7"/>
    </row>
    <row r="86" spans="1:6" ht="15">
      <c r="A86" s="5" t="str">
        <f ca="1" t="shared" si="1"/>
        <v>-</v>
      </c>
      <c r="B86" s="7"/>
      <c r="C86" s="7"/>
      <c r="D86" s="7"/>
      <c r="E86" s="7"/>
      <c r="F86" s="7"/>
    </row>
    <row r="87" spans="1:6" ht="15">
      <c r="A87" s="5" t="str">
        <f ca="1" t="shared" si="1"/>
        <v>-</v>
      </c>
      <c r="B87" s="7"/>
      <c r="C87" s="7"/>
      <c r="D87" s="7"/>
      <c r="E87" s="7"/>
      <c r="F87" s="7"/>
    </row>
    <row r="88" spans="1:6" ht="15">
      <c r="A88" s="5" t="str">
        <f ca="1" t="shared" si="1"/>
        <v>-</v>
      </c>
      <c r="B88" s="7"/>
      <c r="C88" s="7"/>
      <c r="D88" s="7"/>
      <c r="E88" s="7"/>
      <c r="F88" s="7"/>
    </row>
    <row r="89" spans="1:6" ht="15">
      <c r="A89" s="5" t="str">
        <f ca="1" t="shared" si="1"/>
        <v>-</v>
      </c>
      <c r="B89" s="7"/>
      <c r="C89" s="7"/>
      <c r="D89" s="7"/>
      <c r="E89" s="7"/>
      <c r="F89" s="7"/>
    </row>
    <row r="90" spans="1:6" ht="15">
      <c r="A90" s="5" t="str">
        <f ca="1" t="shared" si="1"/>
        <v>-</v>
      </c>
      <c r="B90" s="7"/>
      <c r="C90" s="7"/>
      <c r="D90" s="7"/>
      <c r="E90" s="7"/>
      <c r="F90" s="7"/>
    </row>
    <row r="91" spans="1:6" ht="15">
      <c r="A91" s="5" t="str">
        <f ca="1" t="shared" si="1"/>
        <v>-</v>
      </c>
      <c r="B91" s="7"/>
      <c r="C91" s="7"/>
      <c r="D91" s="7"/>
      <c r="E91" s="7"/>
      <c r="F91" s="7"/>
    </row>
    <row r="92" spans="1:6" ht="15">
      <c r="A92" s="5" t="str">
        <f ca="1" t="shared" si="1"/>
        <v>-</v>
      </c>
      <c r="B92" s="7"/>
      <c r="C92" s="7"/>
      <c r="D92" s="7"/>
      <c r="E92" s="7"/>
      <c r="F92" s="7"/>
    </row>
    <row r="93" spans="1:6" ht="15">
      <c r="A93" s="5" t="str">
        <f ca="1" t="shared" si="1"/>
        <v>-</v>
      </c>
      <c r="B93" s="7"/>
      <c r="C93" s="7"/>
      <c r="D93" s="7"/>
      <c r="E93" s="7"/>
      <c r="F93" s="7"/>
    </row>
    <row r="94" spans="1:6" ht="15">
      <c r="A94" s="5" t="str">
        <f ca="1" t="shared" si="1"/>
        <v>-</v>
      </c>
      <c r="B94" s="7"/>
      <c r="C94" s="7"/>
      <c r="D94" s="7"/>
      <c r="E94" s="7"/>
      <c r="F94" s="7"/>
    </row>
    <row r="95" spans="1:6" ht="15">
      <c r="A95" s="5" t="str">
        <f ca="1" t="shared" si="1"/>
        <v>-</v>
      </c>
      <c r="B95" s="7"/>
      <c r="C95" s="7"/>
      <c r="D95" s="7"/>
      <c r="E95" s="7"/>
      <c r="F95" s="7"/>
    </row>
    <row r="96" spans="1:6" ht="15">
      <c r="A96" s="5" t="str">
        <f ca="1" t="shared" si="1"/>
        <v>-</v>
      </c>
      <c r="B96" s="7"/>
      <c r="C96" s="7"/>
      <c r="D96" s="7"/>
      <c r="E96" s="7"/>
      <c r="F96" s="7"/>
    </row>
    <row r="97" spans="1:6" ht="15">
      <c r="A97" s="5" t="str">
        <f ca="1" t="shared" si="1"/>
        <v>-</v>
      </c>
      <c r="B97" s="7"/>
      <c r="C97" s="7"/>
      <c r="D97" s="7"/>
      <c r="E97" s="7"/>
      <c r="F97" s="7"/>
    </row>
    <row r="98" spans="1:6" ht="15">
      <c r="A98" s="5" t="str">
        <f ca="1" t="shared" si="1"/>
        <v>-</v>
      </c>
      <c r="B98" s="7"/>
      <c r="C98" s="7"/>
      <c r="D98" s="7"/>
      <c r="E98" s="7"/>
      <c r="F98" s="7"/>
    </row>
    <row r="99" spans="1:6" ht="15">
      <c r="A99" s="5" t="str">
        <f ca="1" t="shared" si="1"/>
        <v>-</v>
      </c>
      <c r="B99" s="7"/>
      <c r="C99" s="7"/>
      <c r="D99" s="7"/>
      <c r="E99" s="7"/>
      <c r="F99" s="7"/>
    </row>
    <row r="100" spans="1:6" ht="15">
      <c r="A100" s="5" t="str">
        <f ca="1" t="shared" si="1"/>
        <v>-</v>
      </c>
      <c r="B100" s="7"/>
      <c r="C100" s="7"/>
      <c r="D100" s="7"/>
      <c r="E100" s="7"/>
      <c r="F100" s="7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7"/>
  <sheetViews>
    <sheetView workbookViewId="0" topLeftCell="A7">
      <selection activeCell="B12" sqref="B12"/>
    </sheetView>
  </sheetViews>
  <sheetFormatPr defaultColWidth="9.00390625" defaultRowHeight="12.75"/>
  <cols>
    <col min="1" max="1" width="3.00390625" style="11" bestFit="1" customWidth="1"/>
    <col min="2" max="2" width="28.25390625" style="19" customWidth="1"/>
    <col min="3" max="3" width="5.25390625" style="11" bestFit="1" customWidth="1"/>
    <col min="4" max="4" width="7.75390625" style="11" bestFit="1" customWidth="1"/>
    <col min="5" max="5" width="12.00390625" style="11" bestFit="1" customWidth="1"/>
    <col min="6" max="6" width="12.625" style="11" bestFit="1" customWidth="1"/>
    <col min="7" max="7" width="14.00390625" style="11" bestFit="1" customWidth="1"/>
    <col min="8" max="16384" width="9.125" style="11" customWidth="1"/>
  </cols>
  <sheetData>
    <row r="3" spans="1:7" ht="12.75">
      <c r="A3" s="14" t="s">
        <v>3</v>
      </c>
      <c r="B3" s="20" t="s">
        <v>4</v>
      </c>
      <c r="C3" s="14" t="s">
        <v>11</v>
      </c>
      <c r="D3" s="14" t="s">
        <v>12</v>
      </c>
      <c r="E3" s="14" t="s">
        <v>7</v>
      </c>
      <c r="F3" s="14" t="s">
        <v>6</v>
      </c>
      <c r="G3" s="14" t="s">
        <v>8</v>
      </c>
    </row>
    <row r="4" spans="1:7" ht="12.75">
      <c r="A4" s="14">
        <v>1</v>
      </c>
      <c r="B4" s="20" t="s">
        <v>17</v>
      </c>
      <c r="C4" s="14">
        <v>17</v>
      </c>
      <c r="D4" s="14">
        <v>408</v>
      </c>
      <c r="E4" s="14" t="s">
        <v>35</v>
      </c>
      <c r="F4" s="14" t="s">
        <v>33</v>
      </c>
      <c r="G4" s="14"/>
    </row>
    <row r="5" spans="1:7" ht="12.75">
      <c r="A5" s="14">
        <v>2</v>
      </c>
      <c r="B5" s="20" t="s">
        <v>52</v>
      </c>
      <c r="C5" s="14">
        <v>17</v>
      </c>
      <c r="D5" s="14">
        <v>379</v>
      </c>
      <c r="E5" s="14" t="s">
        <v>32</v>
      </c>
      <c r="F5" s="14" t="s">
        <v>33</v>
      </c>
      <c r="G5" s="14"/>
    </row>
    <row r="6" spans="1:7" ht="12.75">
      <c r="A6" s="14">
        <v>3</v>
      </c>
      <c r="B6" s="20" t="s">
        <v>58</v>
      </c>
      <c r="C6" s="14">
        <v>14</v>
      </c>
      <c r="D6" s="14">
        <v>266</v>
      </c>
      <c r="E6" s="14" t="s">
        <v>32</v>
      </c>
      <c r="F6" s="14" t="s">
        <v>33</v>
      </c>
      <c r="G6" s="14"/>
    </row>
    <row r="7" spans="1:7" ht="12.75">
      <c r="A7" s="14">
        <v>4</v>
      </c>
      <c r="B7" s="20" t="s">
        <v>42</v>
      </c>
      <c r="C7" s="14">
        <v>13</v>
      </c>
      <c r="D7" s="14">
        <v>264</v>
      </c>
      <c r="E7" s="14" t="s">
        <v>35</v>
      </c>
      <c r="F7" s="14" t="s">
        <v>44</v>
      </c>
      <c r="G7" s="14"/>
    </row>
    <row r="8" spans="1:7" ht="12.75">
      <c r="A8" s="14">
        <v>5</v>
      </c>
      <c r="B8" s="20" t="s">
        <v>37</v>
      </c>
      <c r="C8" s="14">
        <v>13</v>
      </c>
      <c r="D8" s="14">
        <v>260</v>
      </c>
      <c r="E8" s="14" t="s">
        <v>35</v>
      </c>
      <c r="F8" s="14" t="s">
        <v>33</v>
      </c>
      <c r="G8" s="14"/>
    </row>
    <row r="9" spans="1:7" ht="12.75">
      <c r="A9" s="14">
        <v>6</v>
      </c>
      <c r="B9" s="20" t="s">
        <v>70</v>
      </c>
      <c r="C9" s="14">
        <v>13</v>
      </c>
      <c r="D9" s="14">
        <v>241</v>
      </c>
      <c r="E9" s="14" t="s">
        <v>35</v>
      </c>
      <c r="F9" s="14" t="s">
        <v>41</v>
      </c>
      <c r="G9" s="14"/>
    </row>
    <row r="10" spans="1:7" ht="12.75">
      <c r="A10" s="14">
        <v>7</v>
      </c>
      <c r="B10" s="20" t="s">
        <v>68</v>
      </c>
      <c r="C10" s="14">
        <v>13</v>
      </c>
      <c r="D10" s="14">
        <v>237</v>
      </c>
      <c r="E10" s="14" t="s">
        <v>35</v>
      </c>
      <c r="F10" s="14" t="s">
        <v>33</v>
      </c>
      <c r="G10" s="14"/>
    </row>
    <row r="11" spans="1:7" ht="12.75">
      <c r="A11" s="14">
        <v>8</v>
      </c>
      <c r="B11" s="20" t="s">
        <v>45</v>
      </c>
      <c r="C11" s="14">
        <v>12</v>
      </c>
      <c r="D11" s="14">
        <v>207</v>
      </c>
      <c r="E11" s="14" t="s">
        <v>35</v>
      </c>
      <c r="F11" s="14" t="s">
        <v>33</v>
      </c>
      <c r="G11" s="14"/>
    </row>
    <row r="12" spans="1:7" ht="12.75">
      <c r="A12" s="14">
        <v>9</v>
      </c>
      <c r="B12" s="20" t="s">
        <v>10</v>
      </c>
      <c r="C12" s="14">
        <v>11</v>
      </c>
      <c r="D12" s="14">
        <v>186</v>
      </c>
      <c r="E12" s="14" t="s">
        <v>35</v>
      </c>
      <c r="F12" s="14" t="s">
        <v>33</v>
      </c>
      <c r="G12" s="14"/>
    </row>
    <row r="13" spans="1:7" ht="12.75">
      <c r="A13" s="14">
        <v>10</v>
      </c>
      <c r="B13" s="20" t="s">
        <v>77</v>
      </c>
      <c r="C13" s="14">
        <v>11</v>
      </c>
      <c r="D13" s="14">
        <v>163</v>
      </c>
      <c r="E13" s="14" t="s">
        <v>35</v>
      </c>
      <c r="F13" s="14" t="s">
        <v>33</v>
      </c>
      <c r="G13" s="14"/>
    </row>
    <row r="14" spans="1:7" ht="12.75">
      <c r="A14" s="14">
        <v>11</v>
      </c>
      <c r="B14" s="20" t="s">
        <v>48</v>
      </c>
      <c r="C14" s="14">
        <v>11</v>
      </c>
      <c r="D14" s="14">
        <v>160</v>
      </c>
      <c r="E14" s="14" t="s">
        <v>35</v>
      </c>
      <c r="F14" s="14" t="s">
        <v>33</v>
      </c>
      <c r="G14" s="14"/>
    </row>
    <row r="15" spans="1:7" ht="12.75">
      <c r="A15" s="14">
        <v>12</v>
      </c>
      <c r="B15" s="20">
        <v>777</v>
      </c>
      <c r="C15" s="14">
        <v>10</v>
      </c>
      <c r="D15" s="14">
        <v>163</v>
      </c>
      <c r="E15" s="14" t="s">
        <v>35</v>
      </c>
      <c r="F15" s="14" t="s">
        <v>33</v>
      </c>
      <c r="G15" s="14"/>
    </row>
    <row r="16" spans="1:7" ht="12.75">
      <c r="A16" s="14">
        <v>13</v>
      </c>
      <c r="B16" s="20" t="s">
        <v>87</v>
      </c>
      <c r="C16" s="14">
        <v>10</v>
      </c>
      <c r="D16" s="14">
        <v>163</v>
      </c>
      <c r="E16" s="14" t="s">
        <v>81</v>
      </c>
      <c r="F16" s="14" t="s">
        <v>33</v>
      </c>
      <c r="G16" s="14"/>
    </row>
    <row r="17" spans="1:7" ht="12.75">
      <c r="A17" s="14">
        <v>14</v>
      </c>
      <c r="B17" s="20" t="s">
        <v>92</v>
      </c>
      <c r="C17" s="14">
        <v>10</v>
      </c>
      <c r="D17" s="14">
        <v>160</v>
      </c>
      <c r="E17" s="14" t="s">
        <v>32</v>
      </c>
      <c r="F17" s="14" t="s">
        <v>33</v>
      </c>
      <c r="G17" s="14"/>
    </row>
    <row r="18" spans="1:7" ht="12.75">
      <c r="A18" s="14">
        <v>15</v>
      </c>
      <c r="B18" s="20" t="s">
        <v>98</v>
      </c>
      <c r="C18" s="14">
        <v>10</v>
      </c>
      <c r="D18" s="14">
        <v>160</v>
      </c>
      <c r="E18" s="14" t="s">
        <v>81</v>
      </c>
      <c r="F18" s="14" t="s">
        <v>33</v>
      </c>
      <c r="G18" s="14"/>
    </row>
    <row r="19" spans="1:7" ht="12.75">
      <c r="A19" s="14">
        <v>16</v>
      </c>
      <c r="B19" s="20" t="s">
        <v>30</v>
      </c>
      <c r="C19" s="14">
        <v>10</v>
      </c>
      <c r="D19" s="14">
        <v>156</v>
      </c>
      <c r="E19" s="14" t="s">
        <v>32</v>
      </c>
      <c r="F19" s="14" t="s">
        <v>33</v>
      </c>
      <c r="G19" s="14"/>
    </row>
    <row r="20" spans="1:7" ht="12.75">
      <c r="A20" s="14">
        <v>17</v>
      </c>
      <c r="B20" s="20" t="s">
        <v>89</v>
      </c>
      <c r="C20" s="14">
        <v>10</v>
      </c>
      <c r="D20" s="14">
        <v>152</v>
      </c>
      <c r="E20" s="14" t="s">
        <v>35</v>
      </c>
      <c r="F20" s="14" t="s">
        <v>33</v>
      </c>
      <c r="G20" s="14"/>
    </row>
    <row r="21" spans="1:7" ht="12.75">
      <c r="A21" s="14">
        <v>18</v>
      </c>
      <c r="B21" s="20" t="s">
        <v>94</v>
      </c>
      <c r="C21" s="14">
        <v>10</v>
      </c>
      <c r="D21" s="14">
        <v>148</v>
      </c>
      <c r="E21" s="14" t="s">
        <v>32</v>
      </c>
      <c r="F21" s="14" t="s">
        <v>33</v>
      </c>
      <c r="G21" s="14"/>
    </row>
    <row r="22" spans="1:7" ht="12.75">
      <c r="A22" s="14">
        <v>19</v>
      </c>
      <c r="B22" s="20" t="s">
        <v>79</v>
      </c>
      <c r="C22" s="14">
        <v>10</v>
      </c>
      <c r="D22" s="14">
        <v>135</v>
      </c>
      <c r="E22" s="14" t="s">
        <v>81</v>
      </c>
      <c r="F22" s="14" t="s">
        <v>33</v>
      </c>
      <c r="G22" s="14"/>
    </row>
    <row r="23" spans="1:7" ht="12.75">
      <c r="A23" s="14">
        <v>20</v>
      </c>
      <c r="B23" s="20" t="s">
        <v>18</v>
      </c>
      <c r="C23" s="14">
        <v>9</v>
      </c>
      <c r="D23" s="14">
        <v>163</v>
      </c>
      <c r="E23" s="14" t="s">
        <v>35</v>
      </c>
      <c r="F23" s="14" t="s">
        <v>33</v>
      </c>
      <c r="G23" s="14"/>
    </row>
    <row r="24" spans="1:7" ht="12.75">
      <c r="A24" s="14">
        <v>21</v>
      </c>
      <c r="B24" s="20" t="s">
        <v>60</v>
      </c>
      <c r="C24" s="14">
        <v>9</v>
      </c>
      <c r="D24" s="14">
        <v>156</v>
      </c>
      <c r="E24" s="14" t="s">
        <v>32</v>
      </c>
      <c r="F24" s="14" t="s">
        <v>33</v>
      </c>
      <c r="G24" s="14"/>
    </row>
    <row r="25" spans="1:7" ht="12.75">
      <c r="A25" s="14">
        <v>22</v>
      </c>
      <c r="B25" s="20" t="s">
        <v>63</v>
      </c>
      <c r="C25" s="14">
        <v>9</v>
      </c>
      <c r="D25" s="14">
        <v>127</v>
      </c>
      <c r="E25" s="14" t="s">
        <v>32</v>
      </c>
      <c r="F25" s="14" t="s">
        <v>33</v>
      </c>
      <c r="G25" s="14"/>
    </row>
    <row r="26" spans="1:7" ht="12.75">
      <c r="A26" s="14">
        <v>23</v>
      </c>
      <c r="B26" s="20" t="s">
        <v>73</v>
      </c>
      <c r="C26" s="14">
        <v>9</v>
      </c>
      <c r="D26" s="14">
        <v>105</v>
      </c>
      <c r="E26" s="14" t="s">
        <v>32</v>
      </c>
      <c r="F26" s="14" t="s">
        <v>33</v>
      </c>
      <c r="G26" s="14"/>
    </row>
    <row r="27" spans="1:7" ht="12.75">
      <c r="A27" s="14">
        <v>24</v>
      </c>
      <c r="B27" s="20" t="s">
        <v>82</v>
      </c>
      <c r="C27" s="14">
        <v>9</v>
      </c>
      <c r="D27" s="14">
        <v>105</v>
      </c>
      <c r="E27" s="14" t="s">
        <v>81</v>
      </c>
      <c r="F27" s="14" t="s">
        <v>33</v>
      </c>
      <c r="G27" s="14"/>
    </row>
    <row r="28" spans="1:7" ht="12.75">
      <c r="A28" s="14">
        <v>25</v>
      </c>
      <c r="B28" s="20" t="s">
        <v>85</v>
      </c>
      <c r="C28" s="14">
        <v>9</v>
      </c>
      <c r="D28" s="14">
        <v>105</v>
      </c>
      <c r="E28" s="14" t="s">
        <v>81</v>
      </c>
      <c r="F28" s="14" t="s">
        <v>33</v>
      </c>
      <c r="G28" s="14"/>
    </row>
    <row r="29" spans="1:7" ht="12.75">
      <c r="A29" s="14">
        <v>26</v>
      </c>
      <c r="B29" s="20" t="s">
        <v>27</v>
      </c>
      <c r="C29" s="14">
        <v>8</v>
      </c>
      <c r="D29" s="14">
        <v>115</v>
      </c>
      <c r="E29" s="14" t="s">
        <v>32</v>
      </c>
      <c r="F29" s="14" t="s">
        <v>33</v>
      </c>
      <c r="G29" s="14"/>
    </row>
    <row r="30" spans="1:7" ht="12.75">
      <c r="A30" s="14">
        <v>27</v>
      </c>
      <c r="B30" s="20" t="s">
        <v>29</v>
      </c>
      <c r="C30" s="14">
        <v>8</v>
      </c>
      <c r="D30" s="14">
        <v>97</v>
      </c>
      <c r="E30" s="14" t="s">
        <v>35</v>
      </c>
      <c r="F30" s="14" t="s">
        <v>33</v>
      </c>
      <c r="G30" s="14"/>
    </row>
    <row r="31" spans="1:7" ht="12.75">
      <c r="A31" s="14">
        <v>28</v>
      </c>
      <c r="B31" s="20" t="s">
        <v>28</v>
      </c>
      <c r="C31" s="14">
        <v>8</v>
      </c>
      <c r="D31" s="14">
        <v>88</v>
      </c>
      <c r="E31" s="14" t="s">
        <v>81</v>
      </c>
      <c r="F31" s="14" t="s">
        <v>33</v>
      </c>
      <c r="G31" s="14"/>
    </row>
    <row r="32" spans="1:7" ht="12.75">
      <c r="A32" s="14">
        <v>29</v>
      </c>
      <c r="B32" s="20" t="s">
        <v>24</v>
      </c>
      <c r="C32" s="14">
        <v>7</v>
      </c>
      <c r="D32" s="14">
        <v>100</v>
      </c>
      <c r="E32" s="14" t="s">
        <v>35</v>
      </c>
      <c r="F32" s="14" t="s">
        <v>33</v>
      </c>
      <c r="G32" s="14"/>
    </row>
    <row r="33" spans="1:7" ht="12.75">
      <c r="A33" s="14">
        <v>30</v>
      </c>
      <c r="B33" s="20">
        <v>404</v>
      </c>
      <c r="C33" s="14">
        <v>7</v>
      </c>
      <c r="D33" s="14">
        <v>99</v>
      </c>
      <c r="E33" s="14" t="s">
        <v>35</v>
      </c>
      <c r="F33" s="14" t="s">
        <v>41</v>
      </c>
      <c r="G33" s="14"/>
    </row>
    <row r="34" spans="1:7" ht="12.75">
      <c r="A34" s="14">
        <v>31</v>
      </c>
      <c r="B34" s="20" t="s">
        <v>25</v>
      </c>
      <c r="C34" s="14">
        <v>7</v>
      </c>
      <c r="D34" s="14">
        <v>94</v>
      </c>
      <c r="E34" s="14" t="s">
        <v>35</v>
      </c>
      <c r="F34" s="14" t="s">
        <v>33</v>
      </c>
      <c r="G34" s="14"/>
    </row>
    <row r="35" spans="1:7" ht="12.75">
      <c r="A35" s="14">
        <v>32</v>
      </c>
      <c r="B35" s="20" t="s">
        <v>96</v>
      </c>
      <c r="C35" s="14">
        <v>7</v>
      </c>
      <c r="D35" s="14">
        <v>83</v>
      </c>
      <c r="E35" s="14" t="s">
        <v>81</v>
      </c>
      <c r="F35" s="14" t="s">
        <v>33</v>
      </c>
      <c r="G35" s="14"/>
    </row>
    <row r="36" spans="1:7" ht="12.75">
      <c r="A36" s="14">
        <v>33</v>
      </c>
      <c r="B36" s="20" t="s">
        <v>26</v>
      </c>
      <c r="C36" s="14">
        <v>7</v>
      </c>
      <c r="D36" s="14">
        <v>59</v>
      </c>
      <c r="E36" s="14" t="s">
        <v>35</v>
      </c>
      <c r="F36" s="14" t="s">
        <v>33</v>
      </c>
      <c r="G36" s="14"/>
    </row>
    <row r="37" spans="1:7" ht="12.75">
      <c r="A37" s="14">
        <v>34</v>
      </c>
      <c r="B37" s="20" t="s">
        <v>21</v>
      </c>
      <c r="C37" s="14">
        <v>7</v>
      </c>
      <c r="D37" s="14">
        <v>58</v>
      </c>
      <c r="E37" s="14" t="s">
        <v>81</v>
      </c>
      <c r="F37" s="14" t="s">
        <v>33</v>
      </c>
      <c r="G37" s="14"/>
    </row>
    <row r="38" spans="1:7" ht="12.75">
      <c r="A38" s="14">
        <v>35</v>
      </c>
      <c r="B38" s="20" t="s">
        <v>23</v>
      </c>
      <c r="C38" s="14">
        <v>7</v>
      </c>
      <c r="D38" s="14">
        <v>56</v>
      </c>
      <c r="E38" s="14" t="s">
        <v>81</v>
      </c>
      <c r="F38" s="14" t="s">
        <v>33</v>
      </c>
      <c r="G38" s="14"/>
    </row>
    <row r="39" spans="1:7" ht="12.75">
      <c r="A39" s="14">
        <v>36</v>
      </c>
      <c r="B39" s="20" t="s">
        <v>22</v>
      </c>
      <c r="C39" s="14">
        <v>7</v>
      </c>
      <c r="D39" s="14">
        <v>56</v>
      </c>
      <c r="E39" s="14" t="s">
        <v>81</v>
      </c>
      <c r="F39" s="14" t="s">
        <v>33</v>
      </c>
      <c r="G39" s="14"/>
    </row>
    <row r="40" spans="1:7" ht="12.75">
      <c r="A40" s="14">
        <v>37</v>
      </c>
      <c r="B40" s="20" t="s">
        <v>39</v>
      </c>
      <c r="C40" s="14">
        <v>6</v>
      </c>
      <c r="D40" s="14">
        <v>114</v>
      </c>
      <c r="E40" s="14" t="s">
        <v>35</v>
      </c>
      <c r="F40" s="14" t="s">
        <v>33</v>
      </c>
      <c r="G40" s="14"/>
    </row>
    <row r="41" spans="1:7" ht="12.75">
      <c r="A41" s="14">
        <v>38</v>
      </c>
      <c r="B41" s="20" t="s">
        <v>19</v>
      </c>
      <c r="C41" s="14">
        <v>6</v>
      </c>
      <c r="D41" s="14">
        <v>79</v>
      </c>
      <c r="E41" s="14" t="s">
        <v>35</v>
      </c>
      <c r="F41" s="14" t="s">
        <v>33</v>
      </c>
      <c r="G41" s="14"/>
    </row>
    <row r="42" spans="1:7" ht="12.75">
      <c r="A42" s="14">
        <v>39</v>
      </c>
      <c r="B42" s="20" t="s">
        <v>75</v>
      </c>
      <c r="C42" s="14">
        <v>6</v>
      </c>
      <c r="D42" s="14">
        <v>61</v>
      </c>
      <c r="E42" s="14" t="s">
        <v>35</v>
      </c>
      <c r="F42" s="14" t="s">
        <v>33</v>
      </c>
      <c r="G42" s="14"/>
    </row>
    <row r="43" spans="1:7" ht="12.75">
      <c r="A43" s="14">
        <v>40</v>
      </c>
      <c r="B43" s="20" t="s">
        <v>102</v>
      </c>
      <c r="C43" s="14">
        <v>6</v>
      </c>
      <c r="D43" s="14">
        <v>59</v>
      </c>
      <c r="E43" s="14" t="s">
        <v>81</v>
      </c>
      <c r="F43" s="14" t="s">
        <v>33</v>
      </c>
      <c r="G43" s="14"/>
    </row>
    <row r="44" spans="1:7" ht="12.75">
      <c r="A44" s="14">
        <v>41</v>
      </c>
      <c r="B44" s="20" t="s">
        <v>20</v>
      </c>
      <c r="C44" s="14">
        <v>6</v>
      </c>
      <c r="D44" s="14">
        <v>49</v>
      </c>
      <c r="E44" s="14" t="s">
        <v>35</v>
      </c>
      <c r="F44" s="14" t="s">
        <v>33</v>
      </c>
      <c r="G44" s="14"/>
    </row>
    <row r="45" spans="1:7" ht="12.75">
      <c r="A45" s="14">
        <v>42</v>
      </c>
      <c r="B45" s="20" t="s">
        <v>104</v>
      </c>
      <c r="C45" s="14">
        <v>6</v>
      </c>
      <c r="D45" s="14">
        <v>39</v>
      </c>
      <c r="E45" s="14" t="s">
        <v>81</v>
      </c>
      <c r="F45" s="14" t="s">
        <v>33</v>
      </c>
      <c r="G45" s="14"/>
    </row>
    <row r="46" spans="1:7" ht="12.75">
      <c r="A46" s="14">
        <v>43</v>
      </c>
      <c r="B46" s="20" t="s">
        <v>16</v>
      </c>
      <c r="C46" s="14">
        <v>5</v>
      </c>
      <c r="D46" s="14">
        <v>65</v>
      </c>
      <c r="E46" s="14" t="s">
        <v>35</v>
      </c>
      <c r="F46" s="14" t="s">
        <v>33</v>
      </c>
      <c r="G46" s="14"/>
    </row>
    <row r="47" spans="1:7" ht="12.75">
      <c r="A47" s="14">
        <v>44</v>
      </c>
      <c r="B47" s="20" t="s">
        <v>55</v>
      </c>
      <c r="C47" s="14">
        <v>5</v>
      </c>
      <c r="D47" s="14">
        <v>32</v>
      </c>
      <c r="E47" s="14" t="s">
        <v>35</v>
      </c>
      <c r="F47" s="14" t="s">
        <v>57</v>
      </c>
      <c r="G47" s="14"/>
    </row>
  </sheetData>
  <autoFilter ref="E3:G47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8"/>
  <sheetViews>
    <sheetView workbookViewId="0" topLeftCell="A16">
      <selection activeCell="S35" sqref="S35"/>
    </sheetView>
  </sheetViews>
  <sheetFormatPr defaultColWidth="9.00390625" defaultRowHeight="12.75"/>
  <cols>
    <col min="1" max="1" width="3.00390625" style="11" bestFit="1" customWidth="1"/>
    <col min="2" max="2" width="23.25390625" style="11" customWidth="1"/>
    <col min="3" max="3" width="5.25390625" style="11" bestFit="1" customWidth="1"/>
    <col min="4" max="4" width="7.75390625" style="11" bestFit="1" customWidth="1"/>
    <col min="5" max="5" width="15.375" style="11" bestFit="1" customWidth="1"/>
    <col min="6" max="18" width="3.00390625" style="11" bestFit="1" customWidth="1"/>
    <col min="19" max="16384" width="9.125" style="11" customWidth="1"/>
  </cols>
  <sheetData>
    <row r="2" spans="5:18" ht="12.75">
      <c r="E2" s="12" t="s">
        <v>13</v>
      </c>
      <c r="F2" s="12">
        <f>Инфо!$C$4-SUM(F4:F47)+1</f>
        <v>45</v>
      </c>
      <c r="G2" s="12">
        <f>Инфо!$C$4-SUM(G4:G47)+1</f>
        <v>5</v>
      </c>
      <c r="H2" s="12">
        <f>Инфо!$C$4-SUM(H4:H47)+1</f>
        <v>36</v>
      </c>
      <c r="I2" s="12">
        <f>Инфо!$C$4-SUM(I4:I47)+1</f>
        <v>42</v>
      </c>
      <c r="J2" s="12">
        <f>Инфо!$C$4-SUM(J4:J47)+1</f>
        <v>22</v>
      </c>
      <c r="K2" s="12">
        <f>Инфо!$C$4-SUM(K4:K47)+1</f>
        <v>2</v>
      </c>
      <c r="L2" s="12">
        <f>Инфо!$C$4-SUM(L4:L47)+1</f>
        <v>19</v>
      </c>
      <c r="M2" s="12">
        <f>Инфо!$C$4-SUM(M4:M47)+1</f>
        <v>41</v>
      </c>
      <c r="N2" s="12">
        <f>Инфо!$C$4-SUM(N4:N47)+1</f>
        <v>43</v>
      </c>
      <c r="O2" s="12">
        <f>Инфо!$C$4-SUM(O4:O47)+1</f>
        <v>17</v>
      </c>
      <c r="P2" s="12">
        <f>Инфо!$C$4-SUM(P4:P47)+1</f>
        <v>44</v>
      </c>
      <c r="Q2" s="12">
        <f>Инфо!$C$4-SUM(Q4:Q47)+1</f>
        <v>3</v>
      </c>
      <c r="R2" s="12">
        <f>Инфо!$C$4-SUM(R4:R47)+1</f>
        <v>16</v>
      </c>
    </row>
    <row r="3" spans="1:18" ht="12.75">
      <c r="A3" s="13" t="s">
        <v>3</v>
      </c>
      <c r="B3" s="13" t="s">
        <v>4</v>
      </c>
      <c r="C3" s="13" t="s">
        <v>11</v>
      </c>
      <c r="D3" s="13" t="s">
        <v>12</v>
      </c>
      <c r="E3" s="13" t="s">
        <v>14</v>
      </c>
      <c r="F3" s="13">
        <v>1</v>
      </c>
      <c r="G3" s="13">
        <f>F3+1</f>
        <v>2</v>
      </c>
      <c r="H3" s="13">
        <f aca="true" t="shared" si="0" ref="H3:R3">G3+1</f>
        <v>3</v>
      </c>
      <c r="I3" s="13">
        <f t="shared" si="0"/>
        <v>4</v>
      </c>
      <c r="J3" s="13">
        <f t="shared" si="0"/>
        <v>5</v>
      </c>
      <c r="K3" s="13">
        <f t="shared" si="0"/>
        <v>6</v>
      </c>
      <c r="L3" s="13">
        <f t="shared" si="0"/>
        <v>7</v>
      </c>
      <c r="M3" s="13">
        <f t="shared" si="0"/>
        <v>8</v>
      </c>
      <c r="N3" s="13">
        <f t="shared" si="0"/>
        <v>9</v>
      </c>
      <c r="O3" s="13">
        <f t="shared" si="0"/>
        <v>10</v>
      </c>
      <c r="P3" s="13">
        <f t="shared" si="0"/>
        <v>11</v>
      </c>
      <c r="Q3" s="13">
        <f t="shared" si="0"/>
        <v>12</v>
      </c>
      <c r="R3" s="13">
        <f t="shared" si="0"/>
        <v>13</v>
      </c>
    </row>
    <row r="4" spans="1:18" ht="12.75">
      <c r="A4" s="14">
        <v>1</v>
      </c>
      <c r="B4" s="14" t="s">
        <v>30</v>
      </c>
      <c r="C4" s="14">
        <f>SUM(F4:R4)</f>
        <v>5</v>
      </c>
      <c r="D4" s="14">
        <f>SUMPRODUCT($F$2:$R$2,F4:R4)</f>
        <v>43</v>
      </c>
      <c r="E4" s="14"/>
      <c r="F4" s="17"/>
      <c r="G4" s="14">
        <v>1</v>
      </c>
      <c r="H4" s="14"/>
      <c r="I4" s="14"/>
      <c r="J4" s="14"/>
      <c r="K4" s="14">
        <v>1</v>
      </c>
      <c r="L4" s="14"/>
      <c r="M4" s="14"/>
      <c r="N4" s="14"/>
      <c r="O4" s="14">
        <v>1</v>
      </c>
      <c r="P4" s="14"/>
      <c r="Q4" s="14">
        <v>1</v>
      </c>
      <c r="R4" s="14">
        <v>1</v>
      </c>
    </row>
    <row r="5" spans="1:18" ht="12.75">
      <c r="A5" s="14">
        <v>2</v>
      </c>
      <c r="B5" s="14" t="s">
        <v>17</v>
      </c>
      <c r="C5" s="14">
        <f aca="true" t="shared" si="1" ref="C5:C47">SUM(F5:R5)</f>
        <v>9</v>
      </c>
      <c r="D5" s="14">
        <f aca="true" t="shared" si="2" ref="D5:D47">SUMPRODUCT($F$2:$R$2,F5:R5)</f>
        <v>189</v>
      </c>
      <c r="E5" s="14"/>
      <c r="F5" s="17"/>
      <c r="G5" s="14">
        <v>1</v>
      </c>
      <c r="H5" s="14">
        <v>1</v>
      </c>
      <c r="I5" s="14"/>
      <c r="J5" s="14">
        <v>1</v>
      </c>
      <c r="K5" s="14">
        <v>1</v>
      </c>
      <c r="L5" s="14">
        <v>1</v>
      </c>
      <c r="M5" s="14">
        <v>1</v>
      </c>
      <c r="N5" s="14"/>
      <c r="O5" s="14">
        <v>1</v>
      </c>
      <c r="P5" s="14">
        <v>1</v>
      </c>
      <c r="Q5" s="14">
        <v>1</v>
      </c>
      <c r="R5" s="14"/>
    </row>
    <row r="6" spans="1:18" ht="12.75">
      <c r="A6" s="14">
        <v>3</v>
      </c>
      <c r="B6" s="14" t="s">
        <v>10</v>
      </c>
      <c r="C6" s="14">
        <f t="shared" si="1"/>
        <v>7</v>
      </c>
      <c r="D6" s="14">
        <f t="shared" si="2"/>
        <v>104</v>
      </c>
      <c r="E6" s="14"/>
      <c r="F6" s="17"/>
      <c r="G6" s="14">
        <v>1</v>
      </c>
      <c r="H6" s="14">
        <v>1</v>
      </c>
      <c r="I6" s="14"/>
      <c r="J6" s="14">
        <v>1</v>
      </c>
      <c r="K6" s="14">
        <v>1</v>
      </c>
      <c r="L6" s="14">
        <v>1</v>
      </c>
      <c r="M6" s="14"/>
      <c r="N6" s="14"/>
      <c r="O6" s="14">
        <v>1</v>
      </c>
      <c r="P6" s="14"/>
      <c r="Q6" s="14">
        <v>1</v>
      </c>
      <c r="R6" s="14"/>
    </row>
    <row r="7" spans="1:18" ht="12.75">
      <c r="A7" s="14">
        <v>4</v>
      </c>
      <c r="B7" s="14" t="s">
        <v>37</v>
      </c>
      <c r="C7" s="14">
        <f t="shared" si="1"/>
        <v>6</v>
      </c>
      <c r="D7" s="14">
        <f t="shared" si="2"/>
        <v>67</v>
      </c>
      <c r="E7" s="14"/>
      <c r="F7" s="17"/>
      <c r="G7" s="14">
        <v>1</v>
      </c>
      <c r="H7" s="14"/>
      <c r="I7" s="14"/>
      <c r="J7" s="14">
        <v>1</v>
      </c>
      <c r="K7" s="14">
        <v>1</v>
      </c>
      <c r="L7" s="14">
        <v>1</v>
      </c>
      <c r="M7" s="14"/>
      <c r="N7" s="14"/>
      <c r="O7" s="14"/>
      <c r="P7" s="14"/>
      <c r="Q7" s="14">
        <v>1</v>
      </c>
      <c r="R7" s="14">
        <v>1</v>
      </c>
    </row>
    <row r="8" spans="1:18" ht="12.75">
      <c r="A8" s="14">
        <v>5</v>
      </c>
      <c r="B8" s="14" t="s">
        <v>39</v>
      </c>
      <c r="C8" s="14">
        <f t="shared" si="1"/>
        <v>4</v>
      </c>
      <c r="D8" s="14">
        <f t="shared" si="2"/>
        <v>46</v>
      </c>
      <c r="E8" s="14"/>
      <c r="F8" s="17"/>
      <c r="G8" s="14">
        <v>1</v>
      </c>
      <c r="H8" s="14"/>
      <c r="I8" s="14"/>
      <c r="J8" s="14">
        <v>1</v>
      </c>
      <c r="K8" s="14">
        <v>1</v>
      </c>
      <c r="L8" s="14"/>
      <c r="M8" s="14"/>
      <c r="N8" s="14"/>
      <c r="O8" s="14">
        <v>1</v>
      </c>
      <c r="P8" s="14"/>
      <c r="Q8" s="14"/>
      <c r="R8" s="14"/>
    </row>
    <row r="9" spans="1:18" ht="12.75">
      <c r="A9" s="14">
        <v>6</v>
      </c>
      <c r="B9" s="14">
        <v>404</v>
      </c>
      <c r="C9" s="14">
        <f t="shared" si="1"/>
        <v>5</v>
      </c>
      <c r="D9" s="14">
        <f t="shared" si="2"/>
        <v>62</v>
      </c>
      <c r="E9" s="14"/>
      <c r="F9" s="17"/>
      <c r="G9" s="14"/>
      <c r="H9" s="14"/>
      <c r="I9" s="14"/>
      <c r="J9" s="14">
        <v>1</v>
      </c>
      <c r="K9" s="14">
        <v>1</v>
      </c>
      <c r="L9" s="14">
        <v>1</v>
      </c>
      <c r="M9" s="14"/>
      <c r="N9" s="14"/>
      <c r="O9" s="14"/>
      <c r="P9" s="14"/>
      <c r="Q9" s="14">
        <v>1</v>
      </c>
      <c r="R9" s="14">
        <v>1</v>
      </c>
    </row>
    <row r="10" spans="1:18" ht="12.75">
      <c r="A10" s="14">
        <v>7</v>
      </c>
      <c r="B10" s="14" t="s">
        <v>42</v>
      </c>
      <c r="C10" s="14">
        <f t="shared" si="1"/>
        <v>7</v>
      </c>
      <c r="D10" s="14">
        <f t="shared" si="2"/>
        <v>111</v>
      </c>
      <c r="E10" s="14"/>
      <c r="F10" s="17"/>
      <c r="G10" s="14">
        <v>1</v>
      </c>
      <c r="H10" s="14"/>
      <c r="I10" s="14"/>
      <c r="J10" s="14">
        <v>1</v>
      </c>
      <c r="K10" s="14">
        <v>1</v>
      </c>
      <c r="L10" s="14">
        <v>1</v>
      </c>
      <c r="M10" s="14"/>
      <c r="N10" s="14">
        <v>1</v>
      </c>
      <c r="O10" s="14">
        <v>1</v>
      </c>
      <c r="P10" s="14"/>
      <c r="Q10" s="14">
        <v>1</v>
      </c>
      <c r="R10" s="14"/>
    </row>
    <row r="11" spans="1:18" ht="12.75">
      <c r="A11" s="14">
        <v>8</v>
      </c>
      <c r="B11" s="14" t="s">
        <v>45</v>
      </c>
      <c r="C11" s="14">
        <f t="shared" si="1"/>
        <v>8</v>
      </c>
      <c r="D11" s="14">
        <f t="shared" si="2"/>
        <v>126</v>
      </c>
      <c r="E11" s="14"/>
      <c r="F11" s="17"/>
      <c r="G11" s="14">
        <v>1</v>
      </c>
      <c r="H11" s="14"/>
      <c r="I11" s="14">
        <v>1</v>
      </c>
      <c r="J11" s="14">
        <v>1</v>
      </c>
      <c r="K11" s="14">
        <v>1</v>
      </c>
      <c r="L11" s="14">
        <v>1</v>
      </c>
      <c r="M11" s="14"/>
      <c r="N11" s="14"/>
      <c r="O11" s="14">
        <v>1</v>
      </c>
      <c r="P11" s="14"/>
      <c r="Q11" s="14">
        <v>1</v>
      </c>
      <c r="R11" s="14">
        <v>1</v>
      </c>
    </row>
    <row r="12" spans="1:18" ht="12.75">
      <c r="A12" s="14">
        <v>9</v>
      </c>
      <c r="B12" s="14" t="s">
        <v>20</v>
      </c>
      <c r="C12" s="14">
        <f t="shared" si="1"/>
        <v>5</v>
      </c>
      <c r="D12" s="14">
        <f t="shared" si="2"/>
        <v>43</v>
      </c>
      <c r="E12" s="14"/>
      <c r="F12" s="17"/>
      <c r="G12" s="14">
        <v>1</v>
      </c>
      <c r="H12" s="14"/>
      <c r="I12" s="14"/>
      <c r="J12" s="14"/>
      <c r="K12" s="14">
        <v>1</v>
      </c>
      <c r="L12" s="14"/>
      <c r="M12" s="14"/>
      <c r="N12" s="14"/>
      <c r="O12" s="14">
        <v>1</v>
      </c>
      <c r="P12" s="14"/>
      <c r="Q12" s="14">
        <v>1</v>
      </c>
      <c r="R12" s="14">
        <v>1</v>
      </c>
    </row>
    <row r="13" spans="1:18" ht="12.75">
      <c r="A13" s="14">
        <v>10</v>
      </c>
      <c r="B13" s="14" t="s">
        <v>48</v>
      </c>
      <c r="C13" s="14">
        <f t="shared" si="1"/>
        <v>7</v>
      </c>
      <c r="D13" s="14">
        <f t="shared" si="2"/>
        <v>84</v>
      </c>
      <c r="E13" s="14"/>
      <c r="F13" s="17"/>
      <c r="G13" s="14">
        <v>1</v>
      </c>
      <c r="H13" s="14"/>
      <c r="I13" s="14"/>
      <c r="J13" s="14">
        <v>1</v>
      </c>
      <c r="K13" s="14">
        <v>1</v>
      </c>
      <c r="L13" s="14">
        <v>1</v>
      </c>
      <c r="M13" s="14"/>
      <c r="N13" s="14"/>
      <c r="O13" s="14">
        <v>1</v>
      </c>
      <c r="P13" s="14"/>
      <c r="Q13" s="14">
        <v>1</v>
      </c>
      <c r="R13" s="14">
        <v>1</v>
      </c>
    </row>
    <row r="14" spans="1:18" ht="12.75">
      <c r="A14" s="14">
        <v>11</v>
      </c>
      <c r="B14" s="14" t="s">
        <v>29</v>
      </c>
      <c r="C14" s="14">
        <f t="shared" si="1"/>
        <v>5</v>
      </c>
      <c r="D14" s="14">
        <f t="shared" si="2"/>
        <v>51</v>
      </c>
      <c r="E14" s="14"/>
      <c r="F14" s="17"/>
      <c r="G14" s="14">
        <v>1</v>
      </c>
      <c r="H14" s="14"/>
      <c r="I14" s="14"/>
      <c r="J14" s="14">
        <v>1</v>
      </c>
      <c r="K14" s="14">
        <v>1</v>
      </c>
      <c r="L14" s="14">
        <v>1</v>
      </c>
      <c r="M14" s="14"/>
      <c r="N14" s="14"/>
      <c r="O14" s="14"/>
      <c r="P14" s="14"/>
      <c r="Q14" s="14">
        <v>1</v>
      </c>
      <c r="R14" s="14"/>
    </row>
    <row r="15" spans="1:18" ht="12.75">
      <c r="A15" s="14">
        <v>12</v>
      </c>
      <c r="B15" s="14" t="s">
        <v>24</v>
      </c>
      <c r="C15" s="14">
        <f t="shared" si="1"/>
        <v>5</v>
      </c>
      <c r="D15" s="14">
        <f t="shared" si="2"/>
        <v>87</v>
      </c>
      <c r="E15" s="14"/>
      <c r="F15" s="17"/>
      <c r="G15" s="14"/>
      <c r="H15" s="14"/>
      <c r="I15" s="14"/>
      <c r="J15" s="14">
        <v>1</v>
      </c>
      <c r="K15" s="14">
        <v>1</v>
      </c>
      <c r="L15" s="14"/>
      <c r="M15" s="14"/>
      <c r="N15" s="14">
        <v>1</v>
      </c>
      <c r="O15" s="14">
        <v>1</v>
      </c>
      <c r="P15" s="14"/>
      <c r="Q15" s="14">
        <v>1</v>
      </c>
      <c r="R15" s="14"/>
    </row>
    <row r="16" spans="1:18" ht="12.75">
      <c r="A16" s="14">
        <v>13</v>
      </c>
      <c r="B16" s="14" t="s">
        <v>52</v>
      </c>
      <c r="C16" s="14">
        <f t="shared" si="1"/>
        <v>8</v>
      </c>
      <c r="D16" s="14">
        <f t="shared" si="2"/>
        <v>126</v>
      </c>
      <c r="E16" s="14"/>
      <c r="F16" s="17"/>
      <c r="G16" s="14">
        <v>1</v>
      </c>
      <c r="H16" s="14"/>
      <c r="I16" s="14">
        <v>1</v>
      </c>
      <c r="J16" s="14">
        <v>1</v>
      </c>
      <c r="K16" s="14">
        <v>1</v>
      </c>
      <c r="L16" s="14">
        <v>1</v>
      </c>
      <c r="M16" s="14"/>
      <c r="N16" s="14"/>
      <c r="O16" s="14">
        <v>1</v>
      </c>
      <c r="P16" s="14"/>
      <c r="Q16" s="14">
        <v>1</v>
      </c>
      <c r="R16" s="14">
        <v>1</v>
      </c>
    </row>
    <row r="17" spans="1:18" ht="12.75">
      <c r="A17" s="14">
        <v>14</v>
      </c>
      <c r="B17" s="14" t="s">
        <v>18</v>
      </c>
      <c r="C17" s="14">
        <f t="shared" si="1"/>
        <v>5</v>
      </c>
      <c r="D17" s="14">
        <f t="shared" si="2"/>
        <v>82</v>
      </c>
      <c r="E17" s="14"/>
      <c r="F17" s="17"/>
      <c r="G17" s="14"/>
      <c r="H17" s="14">
        <v>1</v>
      </c>
      <c r="I17" s="14"/>
      <c r="J17" s="14">
        <v>1</v>
      </c>
      <c r="K17" s="14">
        <v>1</v>
      </c>
      <c r="L17" s="14">
        <v>1</v>
      </c>
      <c r="M17" s="14"/>
      <c r="N17" s="14"/>
      <c r="O17" s="14"/>
      <c r="P17" s="14"/>
      <c r="Q17" s="14">
        <v>1</v>
      </c>
      <c r="R17" s="14"/>
    </row>
    <row r="18" spans="1:18" ht="12.75">
      <c r="A18" s="14">
        <v>15</v>
      </c>
      <c r="B18" s="14" t="s">
        <v>55</v>
      </c>
      <c r="C18" s="14">
        <f t="shared" si="1"/>
        <v>4</v>
      </c>
      <c r="D18" s="14">
        <f t="shared" si="2"/>
        <v>26</v>
      </c>
      <c r="E18" s="14"/>
      <c r="F18" s="17"/>
      <c r="G18" s="14">
        <v>1</v>
      </c>
      <c r="H18" s="14"/>
      <c r="I18" s="14"/>
      <c r="J18" s="14"/>
      <c r="K18" s="14">
        <v>1</v>
      </c>
      <c r="L18" s="14"/>
      <c r="M18" s="14"/>
      <c r="N18" s="14"/>
      <c r="O18" s="14"/>
      <c r="P18" s="14"/>
      <c r="Q18" s="14">
        <v>1</v>
      </c>
      <c r="R18" s="14">
        <v>1</v>
      </c>
    </row>
    <row r="19" spans="1:18" ht="12.75">
      <c r="A19" s="14">
        <v>16</v>
      </c>
      <c r="B19" s="14" t="s">
        <v>58</v>
      </c>
      <c r="C19" s="14">
        <f t="shared" si="1"/>
        <v>8</v>
      </c>
      <c r="D19" s="14">
        <f t="shared" si="2"/>
        <v>120</v>
      </c>
      <c r="E19" s="14"/>
      <c r="F19" s="17"/>
      <c r="G19" s="14">
        <v>1</v>
      </c>
      <c r="H19" s="14">
        <v>1</v>
      </c>
      <c r="I19" s="14"/>
      <c r="J19" s="14">
        <v>1</v>
      </c>
      <c r="K19" s="14">
        <v>1</v>
      </c>
      <c r="L19" s="14">
        <v>1</v>
      </c>
      <c r="M19" s="14"/>
      <c r="N19" s="14"/>
      <c r="O19" s="14">
        <v>1</v>
      </c>
      <c r="P19" s="14"/>
      <c r="Q19" s="14">
        <v>1</v>
      </c>
      <c r="R19" s="14">
        <v>1</v>
      </c>
    </row>
    <row r="20" spans="1:18" ht="12.75">
      <c r="A20" s="14">
        <v>17</v>
      </c>
      <c r="B20" s="14" t="s">
        <v>60</v>
      </c>
      <c r="C20" s="14">
        <f t="shared" si="1"/>
        <v>6</v>
      </c>
      <c r="D20" s="14">
        <f t="shared" si="2"/>
        <v>87</v>
      </c>
      <c r="E20" s="14"/>
      <c r="F20" s="17"/>
      <c r="G20" s="14">
        <v>1</v>
      </c>
      <c r="H20" s="14"/>
      <c r="I20" s="14">
        <v>1</v>
      </c>
      <c r="J20" s="14"/>
      <c r="K20" s="14">
        <v>1</v>
      </c>
      <c r="L20" s="14">
        <v>1</v>
      </c>
      <c r="M20" s="14"/>
      <c r="N20" s="14"/>
      <c r="O20" s="14"/>
      <c r="P20" s="14"/>
      <c r="Q20" s="14">
        <v>1</v>
      </c>
      <c r="R20" s="14">
        <v>1</v>
      </c>
    </row>
    <row r="21" spans="1:18" ht="12.75">
      <c r="A21" s="14">
        <v>18</v>
      </c>
      <c r="B21" s="14">
        <v>777</v>
      </c>
      <c r="C21" s="14">
        <f t="shared" si="1"/>
        <v>4</v>
      </c>
      <c r="D21" s="14">
        <f t="shared" si="2"/>
        <v>27</v>
      </c>
      <c r="E21" s="14"/>
      <c r="F21" s="17"/>
      <c r="G21" s="14">
        <v>1</v>
      </c>
      <c r="H21" s="14"/>
      <c r="I21" s="14"/>
      <c r="J21" s="14"/>
      <c r="K21" s="14">
        <v>1</v>
      </c>
      <c r="L21" s="14"/>
      <c r="M21" s="14"/>
      <c r="N21" s="14"/>
      <c r="O21" s="14">
        <v>1</v>
      </c>
      <c r="P21" s="14"/>
      <c r="Q21" s="14">
        <v>1</v>
      </c>
      <c r="R21" s="14"/>
    </row>
    <row r="22" spans="1:18" ht="12.75">
      <c r="A22" s="14">
        <v>19</v>
      </c>
      <c r="B22" s="14" t="s">
        <v>63</v>
      </c>
      <c r="C22" s="14">
        <f t="shared" si="1"/>
        <v>6</v>
      </c>
      <c r="D22" s="14">
        <f t="shared" si="2"/>
        <v>84</v>
      </c>
      <c r="E22" s="14"/>
      <c r="F22" s="17"/>
      <c r="G22" s="14">
        <v>1</v>
      </c>
      <c r="H22" s="14">
        <v>1</v>
      </c>
      <c r="I22" s="14"/>
      <c r="J22" s="14">
        <v>1</v>
      </c>
      <c r="K22" s="14">
        <v>1</v>
      </c>
      <c r="L22" s="14"/>
      <c r="M22" s="14"/>
      <c r="N22" s="14"/>
      <c r="O22" s="14"/>
      <c r="P22" s="14"/>
      <c r="Q22" s="14">
        <v>1</v>
      </c>
      <c r="R22" s="14">
        <v>1</v>
      </c>
    </row>
    <row r="23" spans="1:18" ht="12.75">
      <c r="A23" s="14">
        <v>20</v>
      </c>
      <c r="B23" s="14" t="s">
        <v>27</v>
      </c>
      <c r="C23" s="14">
        <f t="shared" si="1"/>
        <v>5</v>
      </c>
      <c r="D23" s="14">
        <f t="shared" si="2"/>
        <v>63</v>
      </c>
      <c r="E23" s="14"/>
      <c r="F23" s="17"/>
      <c r="G23" s="14">
        <v>1</v>
      </c>
      <c r="H23" s="14">
        <v>1</v>
      </c>
      <c r="I23" s="14"/>
      <c r="J23" s="14"/>
      <c r="K23" s="14">
        <v>1</v>
      </c>
      <c r="L23" s="14"/>
      <c r="M23" s="14"/>
      <c r="N23" s="14"/>
      <c r="O23" s="14">
        <v>1</v>
      </c>
      <c r="P23" s="14"/>
      <c r="Q23" s="14">
        <v>1</v>
      </c>
      <c r="R23" s="14"/>
    </row>
    <row r="24" spans="1:18" ht="12.75">
      <c r="A24" s="14">
        <v>21</v>
      </c>
      <c r="B24" s="14" t="s">
        <v>16</v>
      </c>
      <c r="C24" s="14">
        <f t="shared" si="1"/>
        <v>4</v>
      </c>
      <c r="D24" s="14">
        <f t="shared" si="2"/>
        <v>27</v>
      </c>
      <c r="E24" s="14"/>
      <c r="F24" s="17"/>
      <c r="G24" s="14">
        <v>1</v>
      </c>
      <c r="H24" s="14"/>
      <c r="I24" s="14"/>
      <c r="J24" s="14"/>
      <c r="K24" s="14">
        <v>1</v>
      </c>
      <c r="L24" s="14"/>
      <c r="M24" s="14"/>
      <c r="N24" s="14"/>
      <c r="O24" s="14">
        <v>1</v>
      </c>
      <c r="P24" s="14"/>
      <c r="Q24" s="14">
        <v>1</v>
      </c>
      <c r="R24" s="14"/>
    </row>
    <row r="25" spans="1:18" ht="12.75">
      <c r="A25" s="14">
        <v>22</v>
      </c>
      <c r="B25" s="14" t="s">
        <v>19</v>
      </c>
      <c r="C25" s="14">
        <f t="shared" si="1"/>
        <v>5</v>
      </c>
      <c r="D25" s="14">
        <f t="shared" si="2"/>
        <v>49</v>
      </c>
      <c r="E25" s="14"/>
      <c r="F25" s="17"/>
      <c r="G25" s="14">
        <v>1</v>
      </c>
      <c r="H25" s="14"/>
      <c r="I25" s="14"/>
      <c r="J25" s="14">
        <v>1</v>
      </c>
      <c r="K25" s="14">
        <v>1</v>
      </c>
      <c r="L25" s="14"/>
      <c r="M25" s="14"/>
      <c r="N25" s="14"/>
      <c r="O25" s="14">
        <v>1</v>
      </c>
      <c r="P25" s="14"/>
      <c r="Q25" s="14">
        <v>1</v>
      </c>
      <c r="R25" s="14"/>
    </row>
    <row r="26" spans="1:18" ht="12.75">
      <c r="A26" s="14">
        <v>23</v>
      </c>
      <c r="B26" s="14" t="s">
        <v>68</v>
      </c>
      <c r="C26" s="14">
        <f t="shared" si="1"/>
        <v>6</v>
      </c>
      <c r="D26" s="14">
        <f t="shared" si="2"/>
        <v>62</v>
      </c>
      <c r="E26" s="14"/>
      <c r="F26" s="17"/>
      <c r="G26" s="14">
        <v>1</v>
      </c>
      <c r="H26" s="14"/>
      <c r="I26" s="14"/>
      <c r="J26" s="14"/>
      <c r="K26" s="14">
        <v>1</v>
      </c>
      <c r="L26" s="14">
        <v>1</v>
      </c>
      <c r="M26" s="14"/>
      <c r="N26" s="14"/>
      <c r="O26" s="14">
        <v>1</v>
      </c>
      <c r="P26" s="14"/>
      <c r="Q26" s="14">
        <v>1</v>
      </c>
      <c r="R26" s="14">
        <v>1</v>
      </c>
    </row>
    <row r="27" spans="1:18" ht="12.75">
      <c r="A27" s="14">
        <v>24</v>
      </c>
      <c r="B27" s="14" t="s">
        <v>70</v>
      </c>
      <c r="C27" s="14">
        <f t="shared" si="1"/>
        <v>6</v>
      </c>
      <c r="D27" s="14">
        <f t="shared" si="2"/>
        <v>67</v>
      </c>
      <c r="E27" s="14"/>
      <c r="F27" s="17"/>
      <c r="G27" s="14">
        <v>1</v>
      </c>
      <c r="H27" s="14"/>
      <c r="I27" s="14"/>
      <c r="J27" s="14">
        <v>1</v>
      </c>
      <c r="K27" s="14">
        <v>1</v>
      </c>
      <c r="L27" s="14">
        <v>1</v>
      </c>
      <c r="M27" s="14"/>
      <c r="N27" s="14"/>
      <c r="O27" s="14"/>
      <c r="P27" s="14"/>
      <c r="Q27" s="14">
        <v>1</v>
      </c>
      <c r="R27" s="14">
        <v>1</v>
      </c>
    </row>
    <row r="28" spans="1:18" ht="12.75">
      <c r="A28" s="14">
        <v>25</v>
      </c>
      <c r="B28" s="14" t="s">
        <v>25</v>
      </c>
      <c r="C28" s="14">
        <f t="shared" si="1"/>
        <v>6</v>
      </c>
      <c r="D28" s="14">
        <f t="shared" si="2"/>
        <v>87</v>
      </c>
      <c r="E28" s="14"/>
      <c r="F28" s="17"/>
      <c r="G28" s="14">
        <v>1</v>
      </c>
      <c r="H28" s="14">
        <v>1</v>
      </c>
      <c r="I28" s="14"/>
      <c r="J28" s="14">
        <v>1</v>
      </c>
      <c r="K28" s="14">
        <v>1</v>
      </c>
      <c r="L28" s="14">
        <v>1</v>
      </c>
      <c r="M28" s="14"/>
      <c r="N28" s="14"/>
      <c r="O28" s="14"/>
      <c r="P28" s="14"/>
      <c r="Q28" s="14">
        <v>1</v>
      </c>
      <c r="R28" s="14"/>
    </row>
    <row r="29" spans="1:18" ht="12.75">
      <c r="A29" s="14">
        <v>26</v>
      </c>
      <c r="B29" s="14" t="s">
        <v>73</v>
      </c>
      <c r="C29" s="14">
        <f t="shared" si="1"/>
        <v>6</v>
      </c>
      <c r="D29" s="14">
        <f t="shared" si="2"/>
        <v>62</v>
      </c>
      <c r="E29" s="14"/>
      <c r="F29" s="17"/>
      <c r="G29" s="14">
        <v>1</v>
      </c>
      <c r="H29" s="14"/>
      <c r="I29" s="14"/>
      <c r="J29" s="14"/>
      <c r="K29" s="14">
        <v>1</v>
      </c>
      <c r="L29" s="14">
        <v>1</v>
      </c>
      <c r="M29" s="14"/>
      <c r="N29" s="14"/>
      <c r="O29" s="14">
        <v>1</v>
      </c>
      <c r="P29" s="14"/>
      <c r="Q29" s="14">
        <v>1</v>
      </c>
      <c r="R29" s="14">
        <v>1</v>
      </c>
    </row>
    <row r="30" spans="1:18" ht="12.75">
      <c r="A30" s="14">
        <v>27</v>
      </c>
      <c r="B30" s="14" t="s">
        <v>75</v>
      </c>
      <c r="C30" s="14">
        <f t="shared" si="1"/>
        <v>4</v>
      </c>
      <c r="D30" s="14">
        <f t="shared" si="2"/>
        <v>48</v>
      </c>
      <c r="E30" s="14"/>
      <c r="F30" s="17"/>
      <c r="G30" s="14">
        <v>1</v>
      </c>
      <c r="H30" s="14"/>
      <c r="I30" s="14"/>
      <c r="J30" s="14">
        <v>1</v>
      </c>
      <c r="K30" s="14">
        <v>1</v>
      </c>
      <c r="L30" s="14">
        <v>1</v>
      </c>
      <c r="M30" s="14"/>
      <c r="N30" s="14"/>
      <c r="O30" s="14"/>
      <c r="P30" s="14"/>
      <c r="Q30" s="14"/>
      <c r="R30" s="14"/>
    </row>
    <row r="31" spans="1:18" ht="12.75">
      <c r="A31" s="14">
        <v>28</v>
      </c>
      <c r="B31" s="14" t="s">
        <v>77</v>
      </c>
      <c r="C31" s="14">
        <f t="shared" si="1"/>
        <v>8</v>
      </c>
      <c r="D31" s="14">
        <f t="shared" si="2"/>
        <v>120</v>
      </c>
      <c r="E31" s="14"/>
      <c r="F31" s="17"/>
      <c r="G31" s="14">
        <v>1</v>
      </c>
      <c r="H31" s="14">
        <v>1</v>
      </c>
      <c r="I31" s="14"/>
      <c r="J31" s="14">
        <v>1</v>
      </c>
      <c r="K31" s="14">
        <v>1</v>
      </c>
      <c r="L31" s="14">
        <v>1</v>
      </c>
      <c r="M31" s="14"/>
      <c r="N31" s="14"/>
      <c r="O31" s="14">
        <v>1</v>
      </c>
      <c r="P31" s="14"/>
      <c r="Q31" s="14">
        <v>1</v>
      </c>
      <c r="R31" s="14">
        <v>1</v>
      </c>
    </row>
    <row r="32" spans="1:18" ht="12.75">
      <c r="A32" s="14">
        <v>29</v>
      </c>
      <c r="B32" s="14" t="s">
        <v>79</v>
      </c>
      <c r="C32" s="14">
        <f t="shared" si="1"/>
        <v>6</v>
      </c>
      <c r="D32" s="14">
        <f t="shared" si="2"/>
        <v>62</v>
      </c>
      <c r="E32" s="14"/>
      <c r="F32" s="17"/>
      <c r="G32" s="14">
        <v>1</v>
      </c>
      <c r="H32" s="14"/>
      <c r="I32" s="14"/>
      <c r="J32" s="14"/>
      <c r="K32" s="14">
        <v>1</v>
      </c>
      <c r="L32" s="14">
        <v>1</v>
      </c>
      <c r="M32" s="14"/>
      <c r="N32" s="14"/>
      <c r="O32" s="14">
        <v>1</v>
      </c>
      <c r="P32" s="14"/>
      <c r="Q32" s="14">
        <v>1</v>
      </c>
      <c r="R32" s="14">
        <v>1</v>
      </c>
    </row>
    <row r="33" spans="1:18" ht="12.75">
      <c r="A33" s="14">
        <v>30</v>
      </c>
      <c r="B33" s="14" t="s">
        <v>82</v>
      </c>
      <c r="C33" s="14">
        <f t="shared" si="1"/>
        <v>6</v>
      </c>
      <c r="D33" s="14">
        <f t="shared" si="2"/>
        <v>62</v>
      </c>
      <c r="E33" s="14"/>
      <c r="F33" s="17"/>
      <c r="G33" s="14">
        <v>1</v>
      </c>
      <c r="H33" s="14"/>
      <c r="I33" s="14"/>
      <c r="J33" s="14"/>
      <c r="K33" s="14">
        <v>1</v>
      </c>
      <c r="L33" s="14">
        <v>1</v>
      </c>
      <c r="M33" s="14"/>
      <c r="N33" s="14"/>
      <c r="O33" s="14">
        <v>1</v>
      </c>
      <c r="P33" s="14"/>
      <c r="Q33" s="14">
        <v>1</v>
      </c>
      <c r="R33" s="14">
        <v>1</v>
      </c>
    </row>
    <row r="34" spans="1:18" ht="12.75">
      <c r="A34" s="14">
        <v>31</v>
      </c>
      <c r="B34" s="14" t="s">
        <v>21</v>
      </c>
      <c r="C34" s="14">
        <f t="shared" si="1"/>
        <v>5</v>
      </c>
      <c r="D34" s="14">
        <f t="shared" si="2"/>
        <v>45</v>
      </c>
      <c r="E34" s="14"/>
      <c r="F34" s="17"/>
      <c r="G34" s="14">
        <v>1</v>
      </c>
      <c r="H34" s="14"/>
      <c r="I34" s="14"/>
      <c r="J34" s="14"/>
      <c r="K34" s="14">
        <v>1</v>
      </c>
      <c r="L34" s="14">
        <v>1</v>
      </c>
      <c r="M34" s="14"/>
      <c r="N34" s="14"/>
      <c r="O34" s="14"/>
      <c r="P34" s="14"/>
      <c r="Q34" s="14">
        <v>1</v>
      </c>
      <c r="R34" s="14">
        <v>1</v>
      </c>
    </row>
    <row r="35" spans="1:18" ht="12.75">
      <c r="A35" s="14">
        <v>32</v>
      </c>
      <c r="B35" s="14" t="s">
        <v>85</v>
      </c>
      <c r="C35" s="14">
        <f t="shared" si="1"/>
        <v>6</v>
      </c>
      <c r="D35" s="14">
        <f t="shared" si="2"/>
        <v>62</v>
      </c>
      <c r="E35" s="14"/>
      <c r="F35" s="17"/>
      <c r="G35" s="14">
        <v>1</v>
      </c>
      <c r="H35" s="14"/>
      <c r="I35" s="14"/>
      <c r="J35" s="14"/>
      <c r="K35" s="14">
        <v>1</v>
      </c>
      <c r="L35" s="14">
        <v>1</v>
      </c>
      <c r="M35" s="14"/>
      <c r="N35" s="14"/>
      <c r="O35" s="14">
        <v>1</v>
      </c>
      <c r="P35" s="14"/>
      <c r="Q35" s="14">
        <v>1</v>
      </c>
      <c r="R35" s="14">
        <v>1</v>
      </c>
    </row>
    <row r="36" spans="1:18" ht="12.75">
      <c r="A36" s="14">
        <v>33</v>
      </c>
      <c r="B36" s="14" t="s">
        <v>87</v>
      </c>
      <c r="C36" s="14">
        <f t="shared" si="1"/>
        <v>7</v>
      </c>
      <c r="D36" s="14">
        <f t="shared" si="2"/>
        <v>120</v>
      </c>
      <c r="E36" s="14"/>
      <c r="F36" s="17"/>
      <c r="G36" s="14">
        <v>1</v>
      </c>
      <c r="H36" s="14">
        <v>1</v>
      </c>
      <c r="I36" s="14"/>
      <c r="J36" s="14"/>
      <c r="K36" s="14">
        <v>1</v>
      </c>
      <c r="L36" s="14"/>
      <c r="M36" s="14">
        <v>1</v>
      </c>
      <c r="N36" s="14"/>
      <c r="O36" s="14">
        <v>1</v>
      </c>
      <c r="P36" s="14"/>
      <c r="Q36" s="14">
        <v>1</v>
      </c>
      <c r="R36" s="14">
        <v>1</v>
      </c>
    </row>
    <row r="37" spans="1:18" ht="12.75">
      <c r="A37" s="14">
        <v>34</v>
      </c>
      <c r="B37" s="14" t="s">
        <v>89</v>
      </c>
      <c r="C37" s="14">
        <f t="shared" si="1"/>
        <v>7</v>
      </c>
      <c r="D37" s="14">
        <f t="shared" si="2"/>
        <v>109</v>
      </c>
      <c r="E37" s="14"/>
      <c r="F37" s="17"/>
      <c r="G37" s="14">
        <v>1</v>
      </c>
      <c r="H37" s="14"/>
      <c r="I37" s="14"/>
      <c r="J37" s="14">
        <v>1</v>
      </c>
      <c r="K37" s="14">
        <v>1</v>
      </c>
      <c r="L37" s="14">
        <v>1</v>
      </c>
      <c r="M37" s="14">
        <v>1</v>
      </c>
      <c r="N37" s="14"/>
      <c r="O37" s="14">
        <v>1</v>
      </c>
      <c r="P37" s="14"/>
      <c r="Q37" s="14">
        <v>1</v>
      </c>
      <c r="R37" s="14"/>
    </row>
    <row r="38" spans="1:18" ht="12.75">
      <c r="A38" s="14">
        <v>35</v>
      </c>
      <c r="B38" s="14" t="s">
        <v>26</v>
      </c>
      <c r="C38" s="14">
        <f t="shared" si="1"/>
        <v>5</v>
      </c>
      <c r="D38" s="14">
        <f t="shared" si="2"/>
        <v>46</v>
      </c>
      <c r="E38" s="14"/>
      <c r="F38" s="17"/>
      <c r="G38" s="14">
        <v>1</v>
      </c>
      <c r="H38" s="14"/>
      <c r="I38" s="14"/>
      <c r="J38" s="14"/>
      <c r="K38" s="14">
        <v>1</v>
      </c>
      <c r="L38" s="14">
        <v>1</v>
      </c>
      <c r="M38" s="14"/>
      <c r="N38" s="14"/>
      <c r="O38" s="14">
        <v>1</v>
      </c>
      <c r="P38" s="14"/>
      <c r="Q38" s="14">
        <v>1</v>
      </c>
      <c r="R38" s="14"/>
    </row>
    <row r="39" spans="1:18" ht="12.75">
      <c r="A39" s="14">
        <v>36</v>
      </c>
      <c r="B39" s="14" t="s">
        <v>92</v>
      </c>
      <c r="C39" s="14">
        <f t="shared" si="1"/>
        <v>5</v>
      </c>
      <c r="D39" s="14">
        <f t="shared" si="2"/>
        <v>48</v>
      </c>
      <c r="E39" s="14"/>
      <c r="F39" s="17"/>
      <c r="G39" s="14">
        <v>1</v>
      </c>
      <c r="H39" s="14"/>
      <c r="I39" s="14"/>
      <c r="J39" s="14">
        <v>1</v>
      </c>
      <c r="K39" s="14">
        <v>1</v>
      </c>
      <c r="L39" s="14"/>
      <c r="M39" s="14"/>
      <c r="N39" s="14"/>
      <c r="O39" s="14"/>
      <c r="P39" s="14"/>
      <c r="Q39" s="14">
        <v>1</v>
      </c>
      <c r="R39" s="14">
        <v>1</v>
      </c>
    </row>
    <row r="40" spans="1:18" ht="12.75">
      <c r="A40" s="14">
        <v>37</v>
      </c>
      <c r="B40" s="14" t="s">
        <v>94</v>
      </c>
      <c r="C40" s="14">
        <f t="shared" si="1"/>
        <v>6</v>
      </c>
      <c r="D40" s="14">
        <f t="shared" si="2"/>
        <v>65</v>
      </c>
      <c r="E40" s="14"/>
      <c r="F40" s="17"/>
      <c r="G40" s="14">
        <v>1</v>
      </c>
      <c r="H40" s="14"/>
      <c r="I40" s="14"/>
      <c r="J40" s="14">
        <v>1</v>
      </c>
      <c r="K40" s="14">
        <v>1</v>
      </c>
      <c r="L40" s="14"/>
      <c r="M40" s="14"/>
      <c r="N40" s="14"/>
      <c r="O40" s="14">
        <v>1</v>
      </c>
      <c r="P40" s="14"/>
      <c r="Q40" s="14">
        <v>1</v>
      </c>
      <c r="R40" s="14">
        <v>1</v>
      </c>
    </row>
    <row r="41" spans="1:18" ht="12.75">
      <c r="A41" s="14">
        <v>38</v>
      </c>
      <c r="B41" s="14" t="s">
        <v>96</v>
      </c>
      <c r="C41" s="14">
        <f t="shared" si="1"/>
        <v>4</v>
      </c>
      <c r="D41" s="14">
        <f t="shared" si="2"/>
        <v>40</v>
      </c>
      <c r="E41" s="14"/>
      <c r="F41" s="17"/>
      <c r="G41" s="14"/>
      <c r="H41" s="14"/>
      <c r="I41" s="14"/>
      <c r="J41" s="14"/>
      <c r="K41" s="14">
        <v>1</v>
      </c>
      <c r="L41" s="14">
        <v>1</v>
      </c>
      <c r="M41" s="14"/>
      <c r="N41" s="14"/>
      <c r="O41" s="14"/>
      <c r="P41" s="14"/>
      <c r="Q41" s="14">
        <v>1</v>
      </c>
      <c r="R41" s="14">
        <v>1</v>
      </c>
    </row>
    <row r="42" spans="1:18" ht="12.75">
      <c r="A42" s="14">
        <v>39</v>
      </c>
      <c r="B42" s="14" t="s">
        <v>98</v>
      </c>
      <c r="C42" s="14">
        <f t="shared" si="1"/>
        <v>6</v>
      </c>
      <c r="D42" s="14">
        <f t="shared" si="2"/>
        <v>84</v>
      </c>
      <c r="E42" s="14"/>
      <c r="F42" s="17"/>
      <c r="G42" s="14">
        <v>1</v>
      </c>
      <c r="H42" s="14"/>
      <c r="I42" s="14"/>
      <c r="J42" s="14"/>
      <c r="K42" s="14">
        <v>1</v>
      </c>
      <c r="L42" s="14"/>
      <c r="M42" s="14">
        <v>1</v>
      </c>
      <c r="N42" s="14"/>
      <c r="O42" s="14">
        <v>1</v>
      </c>
      <c r="P42" s="14"/>
      <c r="Q42" s="14">
        <v>1</v>
      </c>
      <c r="R42" s="14">
        <v>1</v>
      </c>
    </row>
    <row r="43" spans="1:18" ht="12.75">
      <c r="A43" s="14">
        <v>40</v>
      </c>
      <c r="B43" s="14" t="s">
        <v>28</v>
      </c>
      <c r="C43" s="14">
        <f t="shared" si="1"/>
        <v>5</v>
      </c>
      <c r="D43" s="14">
        <f t="shared" si="2"/>
        <v>45</v>
      </c>
      <c r="E43" s="14"/>
      <c r="F43" s="17"/>
      <c r="G43" s="14">
        <v>1</v>
      </c>
      <c r="H43" s="14"/>
      <c r="I43" s="14"/>
      <c r="J43" s="14"/>
      <c r="K43" s="14">
        <v>1</v>
      </c>
      <c r="L43" s="14">
        <v>1</v>
      </c>
      <c r="M43" s="14"/>
      <c r="N43" s="14"/>
      <c r="O43" s="14"/>
      <c r="P43" s="14"/>
      <c r="Q43" s="14">
        <v>1</v>
      </c>
      <c r="R43" s="14">
        <v>1</v>
      </c>
    </row>
    <row r="44" spans="1:18" ht="12.75">
      <c r="A44" s="14">
        <v>41</v>
      </c>
      <c r="B44" s="14" t="s">
        <v>23</v>
      </c>
      <c r="C44" s="14">
        <f t="shared" si="1"/>
        <v>5</v>
      </c>
      <c r="D44" s="14">
        <f t="shared" si="2"/>
        <v>43</v>
      </c>
      <c r="E44" s="14"/>
      <c r="F44" s="17"/>
      <c r="G44" s="14">
        <v>1</v>
      </c>
      <c r="H44" s="14"/>
      <c r="I44" s="14"/>
      <c r="J44" s="14"/>
      <c r="K44" s="14">
        <v>1</v>
      </c>
      <c r="L44" s="14"/>
      <c r="M44" s="14"/>
      <c r="N44" s="14"/>
      <c r="O44" s="14">
        <v>1</v>
      </c>
      <c r="P44" s="14"/>
      <c r="Q44" s="14">
        <v>1</v>
      </c>
      <c r="R44" s="14">
        <v>1</v>
      </c>
    </row>
    <row r="45" spans="1:18" ht="12.75">
      <c r="A45" s="14">
        <v>42</v>
      </c>
      <c r="B45" s="14" t="s">
        <v>102</v>
      </c>
      <c r="C45" s="14">
        <f t="shared" si="1"/>
        <v>4</v>
      </c>
      <c r="D45" s="14">
        <f t="shared" si="2"/>
        <v>46</v>
      </c>
      <c r="E45" s="14"/>
      <c r="F45" s="17"/>
      <c r="G45" s="14">
        <v>1</v>
      </c>
      <c r="H45" s="14"/>
      <c r="I45" s="14"/>
      <c r="J45" s="14">
        <v>1</v>
      </c>
      <c r="K45" s="14"/>
      <c r="L45" s="14"/>
      <c r="M45" s="14"/>
      <c r="N45" s="14"/>
      <c r="O45" s="14"/>
      <c r="P45" s="14"/>
      <c r="Q45" s="14">
        <v>1</v>
      </c>
      <c r="R45" s="14">
        <v>1</v>
      </c>
    </row>
    <row r="46" spans="1:18" ht="12.75">
      <c r="A46" s="14">
        <v>43</v>
      </c>
      <c r="B46" s="14" t="s">
        <v>104</v>
      </c>
      <c r="C46" s="14">
        <f t="shared" si="1"/>
        <v>4</v>
      </c>
      <c r="D46" s="14">
        <f t="shared" si="2"/>
        <v>26</v>
      </c>
      <c r="E46" s="14"/>
      <c r="F46" s="17"/>
      <c r="G46" s="14">
        <v>1</v>
      </c>
      <c r="H46" s="14"/>
      <c r="I46" s="14"/>
      <c r="J46" s="14"/>
      <c r="K46" s="14">
        <v>1</v>
      </c>
      <c r="L46" s="14"/>
      <c r="M46" s="14"/>
      <c r="N46" s="14"/>
      <c r="O46" s="14"/>
      <c r="P46" s="14"/>
      <c r="Q46" s="14">
        <v>1</v>
      </c>
      <c r="R46" s="14">
        <v>1</v>
      </c>
    </row>
    <row r="47" spans="1:18" ht="12.75">
      <c r="A47" s="14">
        <v>44</v>
      </c>
      <c r="B47" s="14" t="s">
        <v>22</v>
      </c>
      <c r="C47" s="14">
        <f t="shared" si="1"/>
        <v>5</v>
      </c>
      <c r="D47" s="14">
        <f t="shared" si="2"/>
        <v>43</v>
      </c>
      <c r="E47" s="14"/>
      <c r="F47" s="17"/>
      <c r="G47" s="14">
        <v>1</v>
      </c>
      <c r="H47" s="14"/>
      <c r="I47" s="14"/>
      <c r="J47" s="14"/>
      <c r="K47" s="14">
        <v>1</v>
      </c>
      <c r="L47" s="14"/>
      <c r="M47" s="14"/>
      <c r="N47" s="14"/>
      <c r="O47" s="14">
        <v>1</v>
      </c>
      <c r="P47" s="14"/>
      <c r="Q47" s="14">
        <v>1</v>
      </c>
      <c r="R47" s="14">
        <v>1</v>
      </c>
    </row>
    <row r="48" spans="5:18" ht="12.75">
      <c r="E48" s="13" t="s">
        <v>14</v>
      </c>
      <c r="F48" s="13">
        <f>$F$3</f>
        <v>1</v>
      </c>
      <c r="G48" s="13">
        <f>F48+1</f>
        <v>2</v>
      </c>
      <c r="H48" s="13">
        <f aca="true" t="shared" si="3" ref="H48:R48">G48+1</f>
        <v>3</v>
      </c>
      <c r="I48" s="13">
        <f t="shared" si="3"/>
        <v>4</v>
      </c>
      <c r="J48" s="13">
        <f t="shared" si="3"/>
        <v>5</v>
      </c>
      <c r="K48" s="13">
        <f t="shared" si="3"/>
        <v>6</v>
      </c>
      <c r="L48" s="13">
        <f t="shared" si="3"/>
        <v>7</v>
      </c>
      <c r="M48" s="13">
        <f t="shared" si="3"/>
        <v>8</v>
      </c>
      <c r="N48" s="13">
        <f t="shared" si="3"/>
        <v>9</v>
      </c>
      <c r="O48" s="13">
        <f t="shared" si="3"/>
        <v>10</v>
      </c>
      <c r="P48" s="13">
        <f t="shared" si="3"/>
        <v>11</v>
      </c>
      <c r="Q48" s="13">
        <f t="shared" si="3"/>
        <v>12</v>
      </c>
      <c r="R48" s="13">
        <f t="shared" si="3"/>
        <v>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8"/>
  <sheetViews>
    <sheetView workbookViewId="0" topLeftCell="A1">
      <selection activeCell="F22" sqref="F22"/>
    </sheetView>
  </sheetViews>
  <sheetFormatPr defaultColWidth="9.00390625" defaultRowHeight="12.75"/>
  <cols>
    <col min="1" max="1" width="3.00390625" style="11" bestFit="1" customWidth="1"/>
    <col min="2" max="2" width="23.75390625" style="11" customWidth="1"/>
    <col min="3" max="3" width="5.25390625" style="11" bestFit="1" customWidth="1"/>
    <col min="4" max="4" width="7.75390625" style="11" bestFit="1" customWidth="1"/>
    <col min="5" max="5" width="15.375" style="11" bestFit="1" customWidth="1"/>
    <col min="6" max="18" width="3.00390625" style="11" bestFit="1" customWidth="1"/>
    <col min="19" max="16384" width="9.125" style="11" customWidth="1"/>
  </cols>
  <sheetData>
    <row r="2" spans="5:18" ht="12.75">
      <c r="E2" s="12" t="s">
        <v>13</v>
      </c>
      <c r="F2" s="12">
        <f>Инфо!$C$4-SUM(F4:F47)+1</f>
        <v>33</v>
      </c>
      <c r="G2" s="12">
        <f>Инфо!$C$4-SUM(G4:G47)+1</f>
        <v>40</v>
      </c>
      <c r="H2" s="12">
        <f>Инфо!$C$4-SUM(H4:H47)+1</f>
        <v>38</v>
      </c>
      <c r="I2" s="12">
        <f>Инфо!$C$4-SUM(I4:I47)+1</f>
        <v>30</v>
      </c>
      <c r="J2" s="12">
        <f>Инфо!$C$4-SUM(J4:J47)+1</f>
        <v>6</v>
      </c>
      <c r="K2" s="12">
        <f>Инфо!$C$4-SUM(K4:K47)+1</f>
        <v>45</v>
      </c>
      <c r="L2" s="12">
        <f>Инфо!$C$4-SUM(L4:L47)+1</f>
        <v>39</v>
      </c>
      <c r="M2" s="12">
        <f>Инфо!$C$4-SUM(M4:M47)+1</f>
        <v>43</v>
      </c>
      <c r="N2" s="12">
        <f>Инфо!$C$4-SUM(N4:N47)+1</f>
        <v>7</v>
      </c>
      <c r="O2" s="12">
        <f>Инфо!$C$4-SUM(O4:O47)+1</f>
        <v>30</v>
      </c>
      <c r="P2" s="12">
        <f>Инфо!$C$4-SUM(P4:P47)+1</f>
        <v>30</v>
      </c>
      <c r="Q2" s="12">
        <f>Инфо!$C$4-SUM(Q4:Q47)+1</f>
        <v>44</v>
      </c>
      <c r="R2" s="12">
        <f>Инфо!$C$4-SUM(R4:R47)+1</f>
        <v>45</v>
      </c>
    </row>
    <row r="3" spans="1:18" ht="12.75">
      <c r="A3" s="13" t="s">
        <v>3</v>
      </c>
      <c r="B3" s="13" t="s">
        <v>4</v>
      </c>
      <c r="C3" s="13" t="s">
        <v>11</v>
      </c>
      <c r="D3" s="13" t="s">
        <v>12</v>
      </c>
      <c r="E3" s="13" t="s">
        <v>14</v>
      </c>
      <c r="F3" s="13">
        <v>14</v>
      </c>
      <c r="G3" s="13">
        <f aca="true" t="shared" si="0" ref="G3:R3">F3+1</f>
        <v>15</v>
      </c>
      <c r="H3" s="13">
        <f t="shared" si="0"/>
        <v>16</v>
      </c>
      <c r="I3" s="13">
        <f t="shared" si="0"/>
        <v>17</v>
      </c>
      <c r="J3" s="13">
        <f t="shared" si="0"/>
        <v>18</v>
      </c>
      <c r="K3" s="13">
        <f t="shared" si="0"/>
        <v>19</v>
      </c>
      <c r="L3" s="13">
        <f t="shared" si="0"/>
        <v>20</v>
      </c>
      <c r="M3" s="13">
        <f t="shared" si="0"/>
        <v>21</v>
      </c>
      <c r="N3" s="13">
        <f t="shared" si="0"/>
        <v>22</v>
      </c>
      <c r="O3" s="13">
        <f t="shared" si="0"/>
        <v>23</v>
      </c>
      <c r="P3" s="13">
        <f t="shared" si="0"/>
        <v>24</v>
      </c>
      <c r="Q3" s="13">
        <f t="shared" si="0"/>
        <v>25</v>
      </c>
      <c r="R3" s="13">
        <f t="shared" si="0"/>
        <v>26</v>
      </c>
    </row>
    <row r="4" spans="1:18" ht="12.75">
      <c r="A4" s="14">
        <v>1</v>
      </c>
      <c r="B4" s="14" t="s">
        <v>30</v>
      </c>
      <c r="C4" s="14">
        <f aca="true" t="shared" si="1" ref="C4:C47">SUM(F4:R4)</f>
        <v>5</v>
      </c>
      <c r="D4" s="14">
        <f aca="true" t="shared" si="2" ref="D4:D47">SUMPRODUCT($F$2:$R$2,F4:R4)</f>
        <v>113</v>
      </c>
      <c r="E4" s="14"/>
      <c r="F4" s="14"/>
      <c r="G4" s="14">
        <v>1</v>
      </c>
      <c r="H4" s="14"/>
      <c r="I4" s="14"/>
      <c r="J4" s="14">
        <v>1</v>
      </c>
      <c r="K4" s="14"/>
      <c r="L4" s="14"/>
      <c r="M4" s="14"/>
      <c r="N4" s="14">
        <v>1</v>
      </c>
      <c r="O4" s="14">
        <v>1</v>
      </c>
      <c r="P4" s="14">
        <v>1</v>
      </c>
      <c r="Q4" s="18"/>
      <c r="R4" s="16"/>
    </row>
    <row r="5" spans="1:18" ht="12.75">
      <c r="A5" s="14">
        <v>2</v>
      </c>
      <c r="B5" s="14" t="s">
        <v>17</v>
      </c>
      <c r="C5" s="14">
        <f t="shared" si="1"/>
        <v>8</v>
      </c>
      <c r="D5" s="14">
        <f t="shared" si="2"/>
        <v>219</v>
      </c>
      <c r="E5" s="14"/>
      <c r="F5" s="14">
        <v>1</v>
      </c>
      <c r="G5" s="14">
        <v>1</v>
      </c>
      <c r="H5" s="14"/>
      <c r="I5" s="14">
        <v>1</v>
      </c>
      <c r="J5" s="14">
        <v>1</v>
      </c>
      <c r="K5" s="14"/>
      <c r="L5" s="14"/>
      <c r="M5" s="14">
        <v>1</v>
      </c>
      <c r="N5" s="14">
        <v>1</v>
      </c>
      <c r="O5" s="14">
        <v>1</v>
      </c>
      <c r="P5" s="14">
        <v>1</v>
      </c>
      <c r="Q5" s="18"/>
      <c r="R5" s="16"/>
    </row>
    <row r="6" spans="1:18" ht="12.75">
      <c r="A6" s="14">
        <v>3</v>
      </c>
      <c r="B6" s="14" t="s">
        <v>10</v>
      </c>
      <c r="C6" s="14">
        <f t="shared" si="1"/>
        <v>4</v>
      </c>
      <c r="D6" s="14">
        <f t="shared" si="2"/>
        <v>82</v>
      </c>
      <c r="E6" s="14"/>
      <c r="F6" s="14"/>
      <c r="G6" s="14"/>
      <c r="H6" s="14"/>
      <c r="I6" s="14">
        <v>1</v>
      </c>
      <c r="J6" s="14">
        <v>1</v>
      </c>
      <c r="K6" s="14"/>
      <c r="L6" s="14">
        <v>1</v>
      </c>
      <c r="M6" s="14"/>
      <c r="N6" s="14">
        <v>1</v>
      </c>
      <c r="O6" s="14"/>
      <c r="P6" s="14"/>
      <c r="Q6" s="18"/>
      <c r="R6" s="16"/>
    </row>
    <row r="7" spans="1:18" ht="12.75">
      <c r="A7" s="14">
        <v>4</v>
      </c>
      <c r="B7" s="14" t="s">
        <v>37</v>
      </c>
      <c r="C7" s="14">
        <f t="shared" si="1"/>
        <v>7</v>
      </c>
      <c r="D7" s="14">
        <f t="shared" si="2"/>
        <v>193</v>
      </c>
      <c r="E7" s="14"/>
      <c r="F7" s="14">
        <v>1</v>
      </c>
      <c r="G7" s="14"/>
      <c r="H7" s="14"/>
      <c r="I7" s="14">
        <v>1</v>
      </c>
      <c r="J7" s="14">
        <v>1</v>
      </c>
      <c r="K7" s="14"/>
      <c r="L7" s="14"/>
      <c r="M7" s="14">
        <v>1</v>
      </c>
      <c r="N7" s="14">
        <v>1</v>
      </c>
      <c r="O7" s="14">
        <v>1</v>
      </c>
      <c r="P7" s="14"/>
      <c r="Q7" s="18">
        <v>1</v>
      </c>
      <c r="R7" s="16"/>
    </row>
    <row r="8" spans="1:18" ht="12.75">
      <c r="A8" s="14">
        <v>5</v>
      </c>
      <c r="B8" s="14" t="s">
        <v>39</v>
      </c>
      <c r="C8" s="14">
        <f t="shared" si="1"/>
        <v>2</v>
      </c>
      <c r="D8" s="14">
        <f t="shared" si="2"/>
        <v>68</v>
      </c>
      <c r="E8" s="14"/>
      <c r="F8" s="14"/>
      <c r="G8" s="14"/>
      <c r="H8" s="14">
        <v>1</v>
      </c>
      <c r="I8" s="14"/>
      <c r="J8" s="14"/>
      <c r="K8" s="14"/>
      <c r="L8" s="14"/>
      <c r="M8" s="14"/>
      <c r="N8" s="14"/>
      <c r="O8" s="14"/>
      <c r="P8" s="14">
        <v>1</v>
      </c>
      <c r="Q8" s="18"/>
      <c r="R8" s="16"/>
    </row>
    <row r="9" spans="1:18" ht="12.75">
      <c r="A9" s="14">
        <v>6</v>
      </c>
      <c r="B9" s="14">
        <v>404</v>
      </c>
      <c r="C9" s="14">
        <f t="shared" si="1"/>
        <v>2</v>
      </c>
      <c r="D9" s="14">
        <f t="shared" si="2"/>
        <v>37</v>
      </c>
      <c r="E9" s="14"/>
      <c r="F9" s="14"/>
      <c r="G9" s="14"/>
      <c r="H9" s="14"/>
      <c r="I9" s="14"/>
      <c r="J9" s="14"/>
      <c r="K9" s="14"/>
      <c r="L9" s="14"/>
      <c r="M9" s="14"/>
      <c r="N9" s="14">
        <v>1</v>
      </c>
      <c r="O9" s="14">
        <v>1</v>
      </c>
      <c r="P9" s="14"/>
      <c r="Q9" s="18"/>
      <c r="R9" s="16"/>
    </row>
    <row r="10" spans="1:18" ht="12.75">
      <c r="A10" s="14">
        <v>7</v>
      </c>
      <c r="B10" s="14" t="s">
        <v>42</v>
      </c>
      <c r="C10" s="14">
        <f t="shared" si="1"/>
        <v>6</v>
      </c>
      <c r="D10" s="14">
        <f t="shared" si="2"/>
        <v>153</v>
      </c>
      <c r="E10" s="14"/>
      <c r="F10" s="14">
        <v>1</v>
      </c>
      <c r="G10" s="14"/>
      <c r="H10" s="14">
        <v>1</v>
      </c>
      <c r="I10" s="14">
        <v>1</v>
      </c>
      <c r="J10" s="14">
        <v>1</v>
      </c>
      <c r="K10" s="14"/>
      <c r="L10" s="14">
        <v>1</v>
      </c>
      <c r="M10" s="14"/>
      <c r="N10" s="14">
        <v>1</v>
      </c>
      <c r="O10" s="14"/>
      <c r="P10" s="14"/>
      <c r="Q10" s="18"/>
      <c r="R10" s="16"/>
    </row>
    <row r="11" spans="1:18" ht="12.75">
      <c r="A11" s="14">
        <v>8</v>
      </c>
      <c r="B11" s="14" t="s">
        <v>45</v>
      </c>
      <c r="C11" s="14">
        <f t="shared" si="1"/>
        <v>4</v>
      </c>
      <c r="D11" s="14">
        <f t="shared" si="2"/>
        <v>81</v>
      </c>
      <c r="E11" s="14"/>
      <c r="F11" s="14"/>
      <c r="G11" s="14"/>
      <c r="H11" s="14">
        <v>1</v>
      </c>
      <c r="I11" s="14"/>
      <c r="J11" s="14">
        <v>1</v>
      </c>
      <c r="K11" s="14"/>
      <c r="L11" s="14"/>
      <c r="M11" s="14"/>
      <c r="N11" s="14">
        <v>1</v>
      </c>
      <c r="O11" s="14"/>
      <c r="P11" s="14">
        <v>1</v>
      </c>
      <c r="Q11" s="18"/>
      <c r="R11" s="16"/>
    </row>
    <row r="12" spans="1:18" ht="12.75">
      <c r="A12" s="14">
        <v>9</v>
      </c>
      <c r="B12" s="14" t="s">
        <v>20</v>
      </c>
      <c r="C12" s="14">
        <f t="shared" si="1"/>
        <v>1</v>
      </c>
      <c r="D12" s="14">
        <f t="shared" si="2"/>
        <v>6</v>
      </c>
      <c r="E12" s="14"/>
      <c r="F12" s="14"/>
      <c r="G12" s="14"/>
      <c r="H12" s="14"/>
      <c r="I12" s="14"/>
      <c r="J12" s="14">
        <v>1</v>
      </c>
      <c r="K12" s="14"/>
      <c r="L12" s="14"/>
      <c r="M12" s="14"/>
      <c r="N12" s="14"/>
      <c r="O12" s="14"/>
      <c r="P12" s="14"/>
      <c r="Q12" s="18"/>
      <c r="R12" s="16"/>
    </row>
    <row r="13" spans="1:18" ht="12.75">
      <c r="A13" s="14">
        <v>10</v>
      </c>
      <c r="B13" s="14" t="s">
        <v>48</v>
      </c>
      <c r="C13" s="14">
        <f t="shared" si="1"/>
        <v>4</v>
      </c>
      <c r="D13" s="14">
        <f t="shared" si="2"/>
        <v>76</v>
      </c>
      <c r="E13" s="14"/>
      <c r="F13" s="14">
        <v>1</v>
      </c>
      <c r="G13" s="14"/>
      <c r="H13" s="14"/>
      <c r="I13" s="14"/>
      <c r="J13" s="14">
        <v>1</v>
      </c>
      <c r="K13" s="14"/>
      <c r="L13" s="14"/>
      <c r="M13" s="14"/>
      <c r="N13" s="14">
        <v>1</v>
      </c>
      <c r="O13" s="14">
        <v>1</v>
      </c>
      <c r="P13" s="14"/>
      <c r="Q13" s="18"/>
      <c r="R13" s="16"/>
    </row>
    <row r="14" spans="1:18" ht="12.75">
      <c r="A14" s="14">
        <v>11</v>
      </c>
      <c r="B14" s="14" t="s">
        <v>29</v>
      </c>
      <c r="C14" s="14">
        <f t="shared" si="1"/>
        <v>3</v>
      </c>
      <c r="D14" s="14">
        <f t="shared" si="2"/>
        <v>46</v>
      </c>
      <c r="E14" s="14"/>
      <c r="F14" s="14">
        <v>1</v>
      </c>
      <c r="G14" s="14"/>
      <c r="H14" s="14"/>
      <c r="I14" s="14"/>
      <c r="J14" s="14">
        <v>1</v>
      </c>
      <c r="K14" s="14"/>
      <c r="L14" s="14"/>
      <c r="M14" s="14"/>
      <c r="N14" s="14">
        <v>1</v>
      </c>
      <c r="O14" s="14"/>
      <c r="P14" s="14"/>
      <c r="Q14" s="18"/>
      <c r="R14" s="16"/>
    </row>
    <row r="15" spans="1:18" ht="12.75">
      <c r="A15" s="14">
        <v>12</v>
      </c>
      <c r="B15" s="14" t="s">
        <v>24</v>
      </c>
      <c r="C15" s="14">
        <f t="shared" si="1"/>
        <v>2</v>
      </c>
      <c r="D15" s="14">
        <f t="shared" si="2"/>
        <v>13</v>
      </c>
      <c r="E15" s="14"/>
      <c r="F15" s="14"/>
      <c r="G15" s="14"/>
      <c r="H15" s="14"/>
      <c r="I15" s="14"/>
      <c r="J15" s="14">
        <v>1</v>
      </c>
      <c r="K15" s="14"/>
      <c r="L15" s="14"/>
      <c r="M15" s="14"/>
      <c r="N15" s="14">
        <v>1</v>
      </c>
      <c r="O15" s="14"/>
      <c r="P15" s="14"/>
      <c r="Q15" s="18"/>
      <c r="R15" s="16"/>
    </row>
    <row r="16" spans="1:18" ht="12.75">
      <c r="A16" s="14">
        <v>13</v>
      </c>
      <c r="B16" s="14" t="s">
        <v>52</v>
      </c>
      <c r="C16" s="14">
        <f t="shared" si="1"/>
        <v>9</v>
      </c>
      <c r="D16" s="14">
        <f t="shared" si="2"/>
        <v>253</v>
      </c>
      <c r="E16" s="14"/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/>
      <c r="L16" s="14">
        <v>1</v>
      </c>
      <c r="M16" s="14"/>
      <c r="N16" s="14">
        <v>1</v>
      </c>
      <c r="O16" s="14">
        <v>1</v>
      </c>
      <c r="P16" s="14">
        <v>1</v>
      </c>
      <c r="Q16" s="18"/>
      <c r="R16" s="16"/>
    </row>
    <row r="17" spans="1:18" ht="12.75">
      <c r="A17" s="14">
        <v>14</v>
      </c>
      <c r="B17" s="14" t="s">
        <v>18</v>
      </c>
      <c r="C17" s="14">
        <f t="shared" si="1"/>
        <v>4</v>
      </c>
      <c r="D17" s="14">
        <f t="shared" si="2"/>
        <v>81</v>
      </c>
      <c r="E17" s="14"/>
      <c r="F17" s="14"/>
      <c r="G17" s="14"/>
      <c r="H17" s="14">
        <v>1</v>
      </c>
      <c r="I17" s="14">
        <v>1</v>
      </c>
      <c r="J17" s="14">
        <v>1</v>
      </c>
      <c r="K17" s="14"/>
      <c r="L17" s="14"/>
      <c r="M17" s="14"/>
      <c r="N17" s="14">
        <v>1</v>
      </c>
      <c r="O17" s="14"/>
      <c r="P17" s="14"/>
      <c r="Q17" s="18"/>
      <c r="R17" s="16"/>
    </row>
    <row r="18" spans="1:18" ht="12.75">
      <c r="A18" s="14">
        <v>15</v>
      </c>
      <c r="B18" s="14" t="s">
        <v>55</v>
      </c>
      <c r="C18" s="14">
        <f t="shared" si="1"/>
        <v>1</v>
      </c>
      <c r="D18" s="14">
        <f t="shared" si="2"/>
        <v>6</v>
      </c>
      <c r="E18" s="14"/>
      <c r="F18" s="14"/>
      <c r="G18" s="14"/>
      <c r="H18" s="14"/>
      <c r="I18" s="14"/>
      <c r="J18" s="14">
        <v>1</v>
      </c>
      <c r="K18" s="14"/>
      <c r="L18" s="14"/>
      <c r="M18" s="14"/>
      <c r="N18" s="14"/>
      <c r="O18" s="14"/>
      <c r="P18" s="14"/>
      <c r="Q18" s="18"/>
      <c r="R18" s="16"/>
    </row>
    <row r="19" spans="1:18" ht="12.75">
      <c r="A19" s="14">
        <v>16</v>
      </c>
      <c r="B19" s="14" t="s">
        <v>58</v>
      </c>
      <c r="C19" s="14">
        <f t="shared" si="1"/>
        <v>6</v>
      </c>
      <c r="D19" s="14">
        <f t="shared" si="2"/>
        <v>146</v>
      </c>
      <c r="E19" s="14"/>
      <c r="F19" s="14">
        <v>1</v>
      </c>
      <c r="G19" s="14">
        <v>1</v>
      </c>
      <c r="H19" s="14"/>
      <c r="I19" s="14">
        <v>1</v>
      </c>
      <c r="J19" s="14">
        <v>1</v>
      </c>
      <c r="K19" s="14"/>
      <c r="L19" s="14"/>
      <c r="M19" s="14"/>
      <c r="N19" s="14">
        <v>1</v>
      </c>
      <c r="O19" s="14">
        <v>1</v>
      </c>
      <c r="P19" s="14"/>
      <c r="Q19" s="18"/>
      <c r="R19" s="16"/>
    </row>
    <row r="20" spans="1:18" ht="12.75">
      <c r="A20" s="14">
        <v>17</v>
      </c>
      <c r="B20" s="14" t="s">
        <v>60</v>
      </c>
      <c r="C20" s="14">
        <f t="shared" si="1"/>
        <v>3</v>
      </c>
      <c r="D20" s="14">
        <f t="shared" si="2"/>
        <v>69</v>
      </c>
      <c r="E20" s="14"/>
      <c r="F20" s="14">
        <v>1</v>
      </c>
      <c r="G20" s="14"/>
      <c r="H20" s="14"/>
      <c r="I20" s="14"/>
      <c r="J20" s="14">
        <v>1</v>
      </c>
      <c r="K20" s="14"/>
      <c r="L20" s="14"/>
      <c r="M20" s="14"/>
      <c r="N20" s="14"/>
      <c r="O20" s="14"/>
      <c r="P20" s="14">
        <v>1</v>
      </c>
      <c r="Q20" s="18"/>
      <c r="R20" s="16"/>
    </row>
    <row r="21" spans="1:18" ht="12.75">
      <c r="A21" s="14">
        <v>18</v>
      </c>
      <c r="B21" s="14">
        <v>777</v>
      </c>
      <c r="C21" s="14">
        <f t="shared" si="1"/>
        <v>6</v>
      </c>
      <c r="D21" s="14">
        <f t="shared" si="2"/>
        <v>136</v>
      </c>
      <c r="E21" s="14"/>
      <c r="F21" s="14">
        <v>1</v>
      </c>
      <c r="G21" s="14"/>
      <c r="H21" s="14"/>
      <c r="I21" s="14">
        <v>1</v>
      </c>
      <c r="J21" s="14">
        <v>1</v>
      </c>
      <c r="K21" s="14"/>
      <c r="L21" s="14"/>
      <c r="M21" s="14"/>
      <c r="N21" s="14">
        <v>1</v>
      </c>
      <c r="O21" s="14">
        <v>1</v>
      </c>
      <c r="P21" s="14">
        <v>1</v>
      </c>
      <c r="Q21" s="18"/>
      <c r="R21" s="16"/>
    </row>
    <row r="22" spans="1:18" ht="12.75">
      <c r="A22" s="14">
        <v>19</v>
      </c>
      <c r="B22" s="14" t="s">
        <v>63</v>
      </c>
      <c r="C22" s="14">
        <f t="shared" si="1"/>
        <v>3</v>
      </c>
      <c r="D22" s="14">
        <f t="shared" si="2"/>
        <v>43</v>
      </c>
      <c r="E22" s="14"/>
      <c r="F22" s="14"/>
      <c r="G22" s="14"/>
      <c r="H22" s="14"/>
      <c r="I22" s="14">
        <v>1</v>
      </c>
      <c r="J22" s="14">
        <v>1</v>
      </c>
      <c r="K22" s="14"/>
      <c r="L22" s="14"/>
      <c r="M22" s="14"/>
      <c r="N22" s="14">
        <v>1</v>
      </c>
      <c r="O22" s="14"/>
      <c r="P22" s="14"/>
      <c r="Q22" s="18"/>
      <c r="R22" s="16"/>
    </row>
    <row r="23" spans="1:18" ht="12.75">
      <c r="A23" s="14">
        <v>20</v>
      </c>
      <c r="B23" s="14" t="s">
        <v>27</v>
      </c>
      <c r="C23" s="14">
        <f t="shared" si="1"/>
        <v>3</v>
      </c>
      <c r="D23" s="14">
        <f t="shared" si="2"/>
        <v>52</v>
      </c>
      <c r="E23" s="14"/>
      <c r="F23" s="14"/>
      <c r="G23" s="14"/>
      <c r="H23" s="14"/>
      <c r="I23" s="14"/>
      <c r="J23" s="14">
        <v>1</v>
      </c>
      <c r="K23" s="14"/>
      <c r="L23" s="14">
        <v>1</v>
      </c>
      <c r="M23" s="14"/>
      <c r="N23" s="14">
        <v>1</v>
      </c>
      <c r="O23" s="14"/>
      <c r="P23" s="14"/>
      <c r="Q23" s="18"/>
      <c r="R23" s="16"/>
    </row>
    <row r="24" spans="1:18" ht="12.75">
      <c r="A24" s="14">
        <v>21</v>
      </c>
      <c r="B24" s="14" t="s">
        <v>16</v>
      </c>
      <c r="C24" s="14">
        <f t="shared" si="1"/>
        <v>1</v>
      </c>
      <c r="D24" s="14">
        <f t="shared" si="2"/>
        <v>38</v>
      </c>
      <c r="E24" s="14"/>
      <c r="F24" s="14"/>
      <c r="G24" s="14"/>
      <c r="H24" s="14">
        <v>1</v>
      </c>
      <c r="I24" s="14"/>
      <c r="J24" s="14"/>
      <c r="K24" s="14"/>
      <c r="L24" s="14"/>
      <c r="M24" s="14"/>
      <c r="N24" s="14"/>
      <c r="O24" s="14"/>
      <c r="P24" s="14"/>
      <c r="Q24" s="18"/>
      <c r="R24" s="16"/>
    </row>
    <row r="25" spans="1:18" ht="12.75">
      <c r="A25" s="14">
        <v>22</v>
      </c>
      <c r="B25" s="14" t="s">
        <v>19</v>
      </c>
      <c r="C25" s="14">
        <f t="shared" si="1"/>
        <v>1</v>
      </c>
      <c r="D25" s="14">
        <f t="shared" si="2"/>
        <v>30</v>
      </c>
      <c r="E25" s="14"/>
      <c r="F25" s="14"/>
      <c r="G25" s="14"/>
      <c r="H25" s="14"/>
      <c r="I25" s="14">
        <v>1</v>
      </c>
      <c r="J25" s="14"/>
      <c r="K25" s="14"/>
      <c r="L25" s="14"/>
      <c r="M25" s="14"/>
      <c r="N25" s="14"/>
      <c r="O25" s="14"/>
      <c r="P25" s="14"/>
      <c r="Q25" s="18"/>
      <c r="R25" s="16"/>
    </row>
    <row r="26" spans="1:18" ht="12.75">
      <c r="A26" s="14">
        <v>23</v>
      </c>
      <c r="B26" s="14" t="s">
        <v>68</v>
      </c>
      <c r="C26" s="14">
        <f t="shared" si="1"/>
        <v>7</v>
      </c>
      <c r="D26" s="14">
        <f t="shared" si="2"/>
        <v>175</v>
      </c>
      <c r="E26" s="14"/>
      <c r="F26" s="14">
        <v>1</v>
      </c>
      <c r="G26" s="14"/>
      <c r="H26" s="14"/>
      <c r="I26" s="14">
        <v>1</v>
      </c>
      <c r="J26" s="14">
        <v>1</v>
      </c>
      <c r="K26" s="14"/>
      <c r="L26" s="14">
        <v>1</v>
      </c>
      <c r="M26" s="14"/>
      <c r="N26" s="14">
        <v>1</v>
      </c>
      <c r="O26" s="14">
        <v>1</v>
      </c>
      <c r="P26" s="14">
        <v>1</v>
      </c>
      <c r="Q26" s="18"/>
      <c r="R26" s="16"/>
    </row>
    <row r="27" spans="1:18" ht="12.75">
      <c r="A27" s="14">
        <v>24</v>
      </c>
      <c r="B27" s="14" t="s">
        <v>70</v>
      </c>
      <c r="C27" s="14">
        <f t="shared" si="1"/>
        <v>7</v>
      </c>
      <c r="D27" s="14">
        <f t="shared" si="2"/>
        <v>174</v>
      </c>
      <c r="E27" s="14"/>
      <c r="F27" s="14">
        <v>1</v>
      </c>
      <c r="G27" s="14"/>
      <c r="H27" s="14">
        <v>1</v>
      </c>
      <c r="I27" s="14">
        <v>1</v>
      </c>
      <c r="J27" s="14">
        <v>1</v>
      </c>
      <c r="K27" s="14"/>
      <c r="L27" s="14"/>
      <c r="M27" s="14"/>
      <c r="N27" s="14">
        <v>1</v>
      </c>
      <c r="O27" s="14">
        <v>1</v>
      </c>
      <c r="P27" s="14">
        <v>1</v>
      </c>
      <c r="Q27" s="18"/>
      <c r="R27" s="16"/>
    </row>
    <row r="28" spans="1:18" ht="12.75">
      <c r="A28" s="14">
        <v>25</v>
      </c>
      <c r="B28" s="14" t="s">
        <v>25</v>
      </c>
      <c r="C28" s="14">
        <f t="shared" si="1"/>
        <v>1</v>
      </c>
      <c r="D28" s="14">
        <f t="shared" si="2"/>
        <v>7</v>
      </c>
      <c r="E28" s="14"/>
      <c r="F28" s="14"/>
      <c r="G28" s="14"/>
      <c r="H28" s="14"/>
      <c r="I28" s="14"/>
      <c r="J28" s="14"/>
      <c r="K28" s="14"/>
      <c r="L28" s="14"/>
      <c r="M28" s="14"/>
      <c r="N28" s="14">
        <v>1</v>
      </c>
      <c r="O28" s="14"/>
      <c r="P28" s="14"/>
      <c r="Q28" s="18"/>
      <c r="R28" s="16"/>
    </row>
    <row r="29" spans="1:18" ht="12.75">
      <c r="A29" s="14">
        <v>26</v>
      </c>
      <c r="B29" s="14" t="s">
        <v>73</v>
      </c>
      <c r="C29" s="14">
        <f t="shared" si="1"/>
        <v>3</v>
      </c>
      <c r="D29" s="14">
        <f t="shared" si="2"/>
        <v>43</v>
      </c>
      <c r="E29" s="14"/>
      <c r="F29" s="14"/>
      <c r="G29" s="14"/>
      <c r="H29" s="14"/>
      <c r="I29" s="14"/>
      <c r="J29" s="14">
        <v>1</v>
      </c>
      <c r="K29" s="14"/>
      <c r="L29" s="14"/>
      <c r="M29" s="14"/>
      <c r="N29" s="14">
        <v>1</v>
      </c>
      <c r="O29" s="14"/>
      <c r="P29" s="14">
        <v>1</v>
      </c>
      <c r="Q29" s="18"/>
      <c r="R29" s="16"/>
    </row>
    <row r="30" spans="1:18" ht="12.75">
      <c r="A30" s="14">
        <v>27</v>
      </c>
      <c r="B30" s="14" t="s">
        <v>75</v>
      </c>
      <c r="C30" s="14">
        <f t="shared" si="1"/>
        <v>2</v>
      </c>
      <c r="D30" s="14">
        <f t="shared" si="2"/>
        <v>13</v>
      </c>
      <c r="E30" s="14"/>
      <c r="F30" s="14"/>
      <c r="G30" s="14"/>
      <c r="H30" s="14"/>
      <c r="I30" s="14"/>
      <c r="J30" s="14">
        <v>1</v>
      </c>
      <c r="K30" s="14"/>
      <c r="L30" s="14"/>
      <c r="M30" s="14"/>
      <c r="N30" s="14">
        <v>1</v>
      </c>
      <c r="O30" s="14"/>
      <c r="P30" s="14"/>
      <c r="Q30" s="18"/>
      <c r="R30" s="16"/>
    </row>
    <row r="31" spans="1:18" ht="12.75">
      <c r="A31" s="14">
        <v>28</v>
      </c>
      <c r="B31" s="14" t="s">
        <v>77</v>
      </c>
      <c r="C31" s="14">
        <f t="shared" si="1"/>
        <v>3</v>
      </c>
      <c r="D31" s="14">
        <f t="shared" si="2"/>
        <v>43</v>
      </c>
      <c r="E31" s="14"/>
      <c r="F31" s="14"/>
      <c r="G31" s="14"/>
      <c r="H31" s="14"/>
      <c r="I31" s="14">
        <v>1</v>
      </c>
      <c r="J31" s="14">
        <v>1</v>
      </c>
      <c r="K31" s="14"/>
      <c r="L31" s="14"/>
      <c r="M31" s="14"/>
      <c r="N31" s="14">
        <v>1</v>
      </c>
      <c r="O31" s="14"/>
      <c r="P31" s="14"/>
      <c r="Q31" s="18"/>
      <c r="R31" s="16"/>
    </row>
    <row r="32" spans="1:18" ht="12.75">
      <c r="A32" s="14">
        <v>29</v>
      </c>
      <c r="B32" s="14" t="s">
        <v>79</v>
      </c>
      <c r="C32" s="14">
        <f t="shared" si="1"/>
        <v>4</v>
      </c>
      <c r="D32" s="14">
        <f t="shared" si="2"/>
        <v>73</v>
      </c>
      <c r="E32" s="14"/>
      <c r="F32" s="14"/>
      <c r="G32" s="14"/>
      <c r="H32" s="14"/>
      <c r="I32" s="14"/>
      <c r="J32" s="14">
        <v>1</v>
      </c>
      <c r="K32" s="14"/>
      <c r="L32" s="14"/>
      <c r="M32" s="14"/>
      <c r="N32" s="14">
        <v>1</v>
      </c>
      <c r="O32" s="14">
        <v>1</v>
      </c>
      <c r="P32" s="14">
        <v>1</v>
      </c>
      <c r="Q32" s="18"/>
      <c r="R32" s="16"/>
    </row>
    <row r="33" spans="1:18" ht="12.75">
      <c r="A33" s="14">
        <v>30</v>
      </c>
      <c r="B33" s="14" t="s">
        <v>82</v>
      </c>
      <c r="C33" s="14">
        <f t="shared" si="1"/>
        <v>3</v>
      </c>
      <c r="D33" s="14">
        <f t="shared" si="2"/>
        <v>43</v>
      </c>
      <c r="E33" s="14"/>
      <c r="F33" s="14"/>
      <c r="G33" s="14"/>
      <c r="H33" s="14"/>
      <c r="I33" s="14"/>
      <c r="J33" s="14">
        <v>1</v>
      </c>
      <c r="K33" s="14"/>
      <c r="L33" s="14"/>
      <c r="M33" s="14"/>
      <c r="N33" s="14">
        <v>1</v>
      </c>
      <c r="O33" s="14">
        <v>1</v>
      </c>
      <c r="P33" s="14"/>
      <c r="Q33" s="18"/>
      <c r="R33" s="16"/>
    </row>
    <row r="34" spans="1:18" ht="12.75">
      <c r="A34" s="14">
        <v>31</v>
      </c>
      <c r="B34" s="14" t="s">
        <v>21</v>
      </c>
      <c r="C34" s="14">
        <f t="shared" si="1"/>
        <v>2</v>
      </c>
      <c r="D34" s="14">
        <f t="shared" si="2"/>
        <v>13</v>
      </c>
      <c r="E34" s="14"/>
      <c r="F34" s="14"/>
      <c r="G34" s="14"/>
      <c r="H34" s="14"/>
      <c r="I34" s="14"/>
      <c r="J34" s="14">
        <v>1</v>
      </c>
      <c r="K34" s="14"/>
      <c r="L34" s="14"/>
      <c r="M34" s="14"/>
      <c r="N34" s="14">
        <v>1</v>
      </c>
      <c r="O34" s="14"/>
      <c r="P34" s="14"/>
      <c r="Q34" s="18"/>
      <c r="R34" s="16"/>
    </row>
    <row r="35" spans="1:18" ht="12.75">
      <c r="A35" s="14">
        <v>32</v>
      </c>
      <c r="B35" s="14" t="s">
        <v>85</v>
      </c>
      <c r="C35" s="14">
        <f t="shared" si="1"/>
        <v>3</v>
      </c>
      <c r="D35" s="14">
        <f t="shared" si="2"/>
        <v>43</v>
      </c>
      <c r="E35" s="14"/>
      <c r="F35" s="14"/>
      <c r="G35" s="14"/>
      <c r="H35" s="14"/>
      <c r="I35" s="14"/>
      <c r="J35" s="14">
        <v>1</v>
      </c>
      <c r="K35" s="14"/>
      <c r="L35" s="14"/>
      <c r="M35" s="14"/>
      <c r="N35" s="14">
        <v>1</v>
      </c>
      <c r="O35" s="14"/>
      <c r="P35" s="14">
        <v>1</v>
      </c>
      <c r="Q35" s="18"/>
      <c r="R35" s="16"/>
    </row>
    <row r="36" spans="1:18" ht="12.75">
      <c r="A36" s="14">
        <v>33</v>
      </c>
      <c r="B36" s="14" t="s">
        <v>87</v>
      </c>
      <c r="C36" s="14">
        <f t="shared" si="1"/>
        <v>3</v>
      </c>
      <c r="D36" s="14">
        <f t="shared" si="2"/>
        <v>43</v>
      </c>
      <c r="E36" s="14"/>
      <c r="F36" s="14"/>
      <c r="G36" s="14"/>
      <c r="H36" s="14"/>
      <c r="I36" s="14"/>
      <c r="J36" s="14">
        <v>1</v>
      </c>
      <c r="K36" s="14"/>
      <c r="L36" s="14"/>
      <c r="M36" s="14"/>
      <c r="N36" s="14">
        <v>1</v>
      </c>
      <c r="O36" s="14">
        <v>1</v>
      </c>
      <c r="P36" s="14"/>
      <c r="Q36" s="18"/>
      <c r="R36" s="16"/>
    </row>
    <row r="37" spans="1:18" ht="12.75">
      <c r="A37" s="14">
        <v>34</v>
      </c>
      <c r="B37" s="14" t="s">
        <v>89</v>
      </c>
      <c r="C37" s="14">
        <f t="shared" si="1"/>
        <v>3</v>
      </c>
      <c r="D37" s="14">
        <f t="shared" si="2"/>
        <v>43</v>
      </c>
      <c r="E37" s="14"/>
      <c r="F37" s="14"/>
      <c r="G37" s="14"/>
      <c r="H37" s="14"/>
      <c r="I37" s="14"/>
      <c r="J37" s="14">
        <v>1</v>
      </c>
      <c r="K37" s="14"/>
      <c r="L37" s="14"/>
      <c r="M37" s="14"/>
      <c r="N37" s="14">
        <v>1</v>
      </c>
      <c r="O37" s="14"/>
      <c r="P37" s="14">
        <v>1</v>
      </c>
      <c r="Q37" s="18"/>
      <c r="R37" s="16"/>
    </row>
    <row r="38" spans="1:18" ht="12.75">
      <c r="A38" s="14">
        <v>35</v>
      </c>
      <c r="B38" s="14" t="s">
        <v>26</v>
      </c>
      <c r="C38" s="14">
        <f t="shared" si="1"/>
        <v>2</v>
      </c>
      <c r="D38" s="14">
        <f t="shared" si="2"/>
        <v>13</v>
      </c>
      <c r="E38" s="14"/>
      <c r="F38" s="14"/>
      <c r="G38" s="14"/>
      <c r="H38" s="14"/>
      <c r="I38" s="14"/>
      <c r="J38" s="14">
        <v>1</v>
      </c>
      <c r="K38" s="14"/>
      <c r="L38" s="14"/>
      <c r="M38" s="14"/>
      <c r="N38" s="14">
        <v>1</v>
      </c>
      <c r="O38" s="14"/>
      <c r="P38" s="14"/>
      <c r="Q38" s="18"/>
      <c r="R38" s="16"/>
    </row>
    <row r="39" spans="1:18" ht="12.75">
      <c r="A39" s="14">
        <v>36</v>
      </c>
      <c r="B39" s="14" t="s">
        <v>92</v>
      </c>
      <c r="C39" s="14">
        <f t="shared" si="1"/>
        <v>5</v>
      </c>
      <c r="D39" s="14">
        <f t="shared" si="2"/>
        <v>112</v>
      </c>
      <c r="E39" s="14"/>
      <c r="F39" s="14"/>
      <c r="G39" s="14"/>
      <c r="H39" s="14"/>
      <c r="I39" s="14">
        <v>1</v>
      </c>
      <c r="J39" s="14">
        <v>1</v>
      </c>
      <c r="K39" s="14"/>
      <c r="L39" s="14">
        <v>1</v>
      </c>
      <c r="M39" s="14"/>
      <c r="N39" s="14">
        <v>1</v>
      </c>
      <c r="O39" s="14"/>
      <c r="P39" s="14">
        <v>1</v>
      </c>
      <c r="Q39" s="18"/>
      <c r="R39" s="16"/>
    </row>
    <row r="40" spans="1:18" ht="12.75">
      <c r="A40" s="14">
        <v>37</v>
      </c>
      <c r="B40" s="14" t="s">
        <v>94</v>
      </c>
      <c r="C40" s="14">
        <f t="shared" si="1"/>
        <v>4</v>
      </c>
      <c r="D40" s="14">
        <f t="shared" si="2"/>
        <v>83</v>
      </c>
      <c r="E40" s="14"/>
      <c r="F40" s="14"/>
      <c r="G40" s="14">
        <v>1</v>
      </c>
      <c r="H40" s="14"/>
      <c r="I40" s="14"/>
      <c r="J40" s="14">
        <v>1</v>
      </c>
      <c r="K40" s="14"/>
      <c r="L40" s="14"/>
      <c r="M40" s="14"/>
      <c r="N40" s="14">
        <v>1</v>
      </c>
      <c r="O40" s="14">
        <v>1</v>
      </c>
      <c r="P40" s="14"/>
      <c r="Q40" s="18"/>
      <c r="R40" s="16"/>
    </row>
    <row r="41" spans="1:18" ht="12.75">
      <c r="A41" s="14">
        <v>38</v>
      </c>
      <c r="B41" s="14" t="s">
        <v>96</v>
      </c>
      <c r="C41" s="14">
        <f t="shared" si="1"/>
        <v>3</v>
      </c>
      <c r="D41" s="14">
        <f t="shared" si="2"/>
        <v>43</v>
      </c>
      <c r="E41" s="14"/>
      <c r="F41" s="14"/>
      <c r="G41" s="14"/>
      <c r="H41" s="14"/>
      <c r="I41" s="14">
        <v>1</v>
      </c>
      <c r="J41" s="14">
        <v>1</v>
      </c>
      <c r="K41" s="14"/>
      <c r="L41" s="14"/>
      <c r="M41" s="14"/>
      <c r="N41" s="14">
        <v>1</v>
      </c>
      <c r="O41" s="14"/>
      <c r="P41" s="14"/>
      <c r="Q41" s="18"/>
      <c r="R41" s="16"/>
    </row>
    <row r="42" spans="1:18" ht="12.75">
      <c r="A42" s="14">
        <v>39</v>
      </c>
      <c r="B42" s="14" t="s">
        <v>98</v>
      </c>
      <c r="C42" s="14">
        <f t="shared" si="1"/>
        <v>4</v>
      </c>
      <c r="D42" s="14">
        <f t="shared" si="2"/>
        <v>76</v>
      </c>
      <c r="E42" s="14"/>
      <c r="F42" s="14">
        <v>1</v>
      </c>
      <c r="G42" s="14"/>
      <c r="H42" s="14"/>
      <c r="I42" s="14"/>
      <c r="J42" s="14">
        <v>1</v>
      </c>
      <c r="K42" s="14"/>
      <c r="L42" s="14"/>
      <c r="M42" s="14"/>
      <c r="N42" s="14">
        <v>1</v>
      </c>
      <c r="O42" s="14">
        <v>1</v>
      </c>
      <c r="P42" s="14"/>
      <c r="Q42" s="18"/>
      <c r="R42" s="16"/>
    </row>
    <row r="43" spans="1:18" ht="12.75">
      <c r="A43" s="14">
        <v>40</v>
      </c>
      <c r="B43" s="14" t="s">
        <v>28</v>
      </c>
      <c r="C43" s="14">
        <f t="shared" si="1"/>
        <v>3</v>
      </c>
      <c r="D43" s="14">
        <f t="shared" si="2"/>
        <v>43</v>
      </c>
      <c r="E43" s="14"/>
      <c r="F43" s="14"/>
      <c r="G43" s="14"/>
      <c r="H43" s="14"/>
      <c r="I43" s="14"/>
      <c r="J43" s="14">
        <v>1</v>
      </c>
      <c r="K43" s="14"/>
      <c r="L43" s="14"/>
      <c r="M43" s="14"/>
      <c r="N43" s="14">
        <v>1</v>
      </c>
      <c r="O43" s="14"/>
      <c r="P43" s="14">
        <v>1</v>
      </c>
      <c r="Q43" s="18"/>
      <c r="R43" s="16"/>
    </row>
    <row r="44" spans="1:18" ht="12.75">
      <c r="A44" s="14">
        <v>41</v>
      </c>
      <c r="B44" s="14" t="s">
        <v>23</v>
      </c>
      <c r="C44" s="14">
        <f t="shared" si="1"/>
        <v>2</v>
      </c>
      <c r="D44" s="14">
        <f t="shared" si="2"/>
        <v>13</v>
      </c>
      <c r="E44" s="14"/>
      <c r="F44" s="14"/>
      <c r="G44" s="14"/>
      <c r="H44" s="14"/>
      <c r="I44" s="14"/>
      <c r="J44" s="14">
        <v>1</v>
      </c>
      <c r="K44" s="14"/>
      <c r="L44" s="14"/>
      <c r="M44" s="14"/>
      <c r="N44" s="14">
        <v>1</v>
      </c>
      <c r="O44" s="14"/>
      <c r="P44" s="14"/>
      <c r="Q44" s="18"/>
      <c r="R44" s="16"/>
    </row>
    <row r="45" spans="1:18" ht="12.75">
      <c r="A45" s="14">
        <v>42</v>
      </c>
      <c r="B45" s="14" t="s">
        <v>102</v>
      </c>
      <c r="C45" s="14">
        <f t="shared" si="1"/>
        <v>2</v>
      </c>
      <c r="D45" s="14">
        <f t="shared" si="2"/>
        <v>13</v>
      </c>
      <c r="E45" s="14"/>
      <c r="F45" s="14"/>
      <c r="G45" s="14"/>
      <c r="H45" s="14"/>
      <c r="I45" s="14"/>
      <c r="J45" s="14">
        <v>1</v>
      </c>
      <c r="K45" s="14"/>
      <c r="L45" s="14"/>
      <c r="M45" s="14"/>
      <c r="N45" s="14">
        <v>1</v>
      </c>
      <c r="O45" s="14"/>
      <c r="P45" s="14"/>
      <c r="Q45" s="18"/>
      <c r="R45" s="16"/>
    </row>
    <row r="46" spans="1:18" ht="12.75">
      <c r="A46" s="14">
        <v>43</v>
      </c>
      <c r="B46" s="14" t="s">
        <v>104</v>
      </c>
      <c r="C46" s="14">
        <f t="shared" si="1"/>
        <v>2</v>
      </c>
      <c r="D46" s="14">
        <f t="shared" si="2"/>
        <v>13</v>
      </c>
      <c r="E46" s="14"/>
      <c r="F46" s="14"/>
      <c r="G46" s="14"/>
      <c r="H46" s="14"/>
      <c r="I46" s="14"/>
      <c r="J46" s="14">
        <v>1</v>
      </c>
      <c r="K46" s="14"/>
      <c r="L46" s="14"/>
      <c r="M46" s="14"/>
      <c r="N46" s="14">
        <v>1</v>
      </c>
      <c r="O46" s="14"/>
      <c r="P46" s="14"/>
      <c r="Q46" s="18"/>
      <c r="R46" s="16"/>
    </row>
    <row r="47" spans="1:18" ht="12.75">
      <c r="A47" s="14">
        <v>44</v>
      </c>
      <c r="B47" s="14" t="s">
        <v>22</v>
      </c>
      <c r="C47" s="14">
        <f t="shared" si="1"/>
        <v>2</v>
      </c>
      <c r="D47" s="14">
        <f t="shared" si="2"/>
        <v>13</v>
      </c>
      <c r="E47" s="14"/>
      <c r="F47" s="14"/>
      <c r="G47" s="14"/>
      <c r="H47" s="14"/>
      <c r="I47" s="14"/>
      <c r="J47" s="14">
        <v>1</v>
      </c>
      <c r="K47" s="14"/>
      <c r="L47" s="14"/>
      <c r="M47" s="14"/>
      <c r="N47" s="14">
        <v>1</v>
      </c>
      <c r="O47" s="14"/>
      <c r="P47" s="14"/>
      <c r="Q47" s="18"/>
      <c r="R47" s="16"/>
    </row>
    <row r="48" spans="5:18" ht="12.75">
      <c r="E48" s="13" t="s">
        <v>14</v>
      </c>
      <c r="F48" s="13">
        <f>$F$3</f>
        <v>14</v>
      </c>
      <c r="G48" s="13">
        <f aca="true" t="shared" si="3" ref="G48:R48">F48+1</f>
        <v>15</v>
      </c>
      <c r="H48" s="13">
        <f t="shared" si="3"/>
        <v>16</v>
      </c>
      <c r="I48" s="13">
        <f t="shared" si="3"/>
        <v>17</v>
      </c>
      <c r="J48" s="13">
        <f t="shared" si="3"/>
        <v>18</v>
      </c>
      <c r="K48" s="13">
        <f t="shared" si="3"/>
        <v>19</v>
      </c>
      <c r="L48" s="13">
        <f t="shared" si="3"/>
        <v>20</v>
      </c>
      <c r="M48" s="13">
        <f t="shared" si="3"/>
        <v>21</v>
      </c>
      <c r="N48" s="13">
        <f t="shared" si="3"/>
        <v>22</v>
      </c>
      <c r="O48" s="13">
        <f t="shared" si="3"/>
        <v>23</v>
      </c>
      <c r="P48" s="13">
        <f t="shared" si="3"/>
        <v>24</v>
      </c>
      <c r="Q48" s="13">
        <f t="shared" si="3"/>
        <v>25</v>
      </c>
      <c r="R48" s="13">
        <f t="shared" si="3"/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УКБТМ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</dc:creator>
  <cp:keywords/>
  <dc:description/>
  <cp:lastModifiedBy>XTreme</cp:lastModifiedBy>
  <dcterms:created xsi:type="dcterms:W3CDTF">2008-09-24T04:52:26Z</dcterms:created>
  <dcterms:modified xsi:type="dcterms:W3CDTF">2010-10-30T16:28:46Z</dcterms:modified>
  <cp:category/>
  <cp:version/>
  <cp:contentType/>
  <cp:contentStatus/>
</cp:coreProperties>
</file>